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ath-my.sharepoint.com/personal/pauline_johnstone_strath_ac_uk/Documents/"/>
    </mc:Choice>
  </mc:AlternateContent>
  <xr:revisionPtr revIDLastSave="212" documentId="8_{76C53271-41F4-4896-8D32-BFC89F107454}" xr6:coauthVersionLast="47" xr6:coauthVersionMax="47" xr10:uidLastSave="{610D533B-2EBC-47C4-AE69-8438797167FE}"/>
  <bookViews>
    <workbookView xWindow="-120" yWindow="-120" windowWidth="29040" windowHeight="15840" xr2:uid="{00000000-000D-0000-FFFF-FFFF00000000}"/>
  </bookViews>
  <sheets>
    <sheet name="EXPNS" sheetId="1" r:id="rId1"/>
  </sheets>
  <definedNames>
    <definedName name="_xlnm.Print_Area" localSheetId="0">EXPNS!$A$1:$O$112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2" i="1" l="1"/>
  <c r="N50" i="1"/>
  <c r="N48" i="1"/>
  <c r="K102" i="1"/>
  <c r="J7" i="1"/>
  <c r="E100" i="1"/>
  <c r="E99" i="1"/>
  <c r="E98" i="1"/>
  <c r="E97" i="1"/>
  <c r="E96" i="1"/>
  <c r="N64" i="1" l="1"/>
  <c r="N68" i="1"/>
  <c r="N72" i="1"/>
  <c r="N19" i="1" l="1"/>
  <c r="N76" i="1"/>
  <c r="N60" i="1"/>
  <c r="N56" i="1"/>
  <c r="I96" i="1"/>
  <c r="I97" i="1"/>
  <c r="I98" i="1"/>
  <c r="I99" i="1"/>
  <c r="I100" i="1"/>
  <c r="N78" i="1" l="1"/>
  <c r="B94" i="1"/>
  <c r="B103" i="1" l="1"/>
  <c r="G81" i="1" l="1"/>
  <c r="L102" i="1"/>
</calcChain>
</file>

<file path=xl/sharedStrings.xml><?xml version="1.0" encoding="utf-8"?>
<sst xmlns="http://schemas.openxmlformats.org/spreadsheetml/2006/main" count="68" uniqueCount="66">
  <si>
    <t>Sort Code</t>
  </si>
  <si>
    <t>Amount</t>
  </si>
  <si>
    <t>Activity</t>
  </si>
  <si>
    <t>INVOICE</t>
  </si>
  <si>
    <t>Email</t>
  </si>
  <si>
    <t>Account No</t>
  </si>
  <si>
    <t>IBAN Number</t>
  </si>
  <si>
    <t>Routing Nos if no SWIFT code (USA banks only)</t>
  </si>
  <si>
    <t>Name of Bank</t>
  </si>
  <si>
    <t>Bank Address</t>
  </si>
  <si>
    <t>UK Bank Account (GBP)</t>
  </si>
  <si>
    <t xml:space="preserve">Overseas Bank Account </t>
  </si>
  <si>
    <t>(Non GBP)</t>
  </si>
  <si>
    <t>Sub Project</t>
  </si>
  <si>
    <t xml:space="preserve">Total amount charged </t>
  </si>
  <si>
    <t>(including postcode)</t>
  </si>
  <si>
    <t>Finance 
Processing code</t>
  </si>
  <si>
    <t>Finance Use only</t>
  </si>
  <si>
    <t>Name</t>
  </si>
  <si>
    <t>Telephone</t>
  </si>
  <si>
    <t>Title</t>
  </si>
  <si>
    <t>Purpose of travel, including:</t>
  </si>
  <si>
    <t>Expense Type</t>
  </si>
  <si>
    <t>Mileage</t>
  </si>
  <si>
    <t>From / To:</t>
  </si>
  <si>
    <t>Travel (other)</t>
  </si>
  <si>
    <t>Accommodation</t>
  </si>
  <si>
    <t>Car miles @ 45p / mile</t>
  </si>
  <si>
    <t>Bicycle miles @ 20p / mile</t>
  </si>
  <si>
    <t>Motorcycle miles @ 24p / mile</t>
  </si>
  <si>
    <t>Miles</t>
  </si>
  <si>
    <t>Subsistence</t>
  </si>
  <si>
    <t>Mode of transport, location travelling from / to</t>
  </si>
  <si>
    <t>Location, date(s)</t>
  </si>
  <si>
    <t>Details required</t>
  </si>
  <si>
    <t>Details of meal(s) claimed for absence of 5 or more hours spanning 1 meal time - max £20</t>
  </si>
  <si>
    <t>Details of meal(s) claimed for absence of 10 or more hours spanning 2 meal times - max £40</t>
  </si>
  <si>
    <t>Other business expenses</t>
  </si>
  <si>
    <t xml:space="preserve">Provide specific details of the nature of the other business expenses incurred </t>
  </si>
  <si>
    <r>
      <t>Finance Use:
Check (</t>
    </r>
    <r>
      <rPr>
        <sz val="10"/>
        <color rgb="FF000000"/>
        <rFont val="Wingdings"/>
        <charset val="2"/>
      </rPr>
      <t>ü</t>
    </r>
    <r>
      <rPr>
        <i/>
        <sz val="9"/>
        <color rgb="FF000000"/>
        <rFont val="Arial"/>
        <family val="2"/>
      </rPr>
      <t>)</t>
    </r>
  </si>
  <si>
    <t>Total amount claimed</t>
  </si>
  <si>
    <t>Authorisation</t>
  </si>
  <si>
    <t>Date</t>
  </si>
  <si>
    <t>Claimant's signature</t>
  </si>
  <si>
    <t>Departmental contact name</t>
  </si>
  <si>
    <t>Departmental contact phone</t>
  </si>
  <si>
    <t>Chargeability</t>
  </si>
  <si>
    <t>Claimant name 
(please type or print)</t>
  </si>
  <si>
    <t xml:space="preserve">SWIFT/BIC Code </t>
  </si>
  <si>
    <t>Claimant details</t>
  </si>
  <si>
    <t xml:space="preserve">This form should only be used by Non University Staff, for the purpose of claiming business expenses in accordance with the University's Expenses Policy. </t>
  </si>
  <si>
    <t>Address</t>
  </si>
  <si>
    <t>Purpose of Travel</t>
  </si>
  <si>
    <t xml:space="preserve">  + Reason
  + Locations travelling to / from 
  + Date(s) of Travel</t>
  </si>
  <si>
    <t>Snack</t>
  </si>
  <si>
    <t xml:space="preserve">I certify that the expenses claimed have been incurred necessarily by me on University business and in accordance with the University's Expenses Policy. </t>
  </si>
  <si>
    <t>EXPNS</t>
  </si>
  <si>
    <t>Claim for Expenses by Non University Staff</t>
  </si>
  <si>
    <t>Currency to be paid</t>
  </si>
  <si>
    <t>Currency of claim</t>
  </si>
  <si>
    <t>All other expense types</t>
  </si>
  <si>
    <t>Account   Type</t>
  </si>
  <si>
    <t>3305       TR001</t>
  </si>
  <si>
    <t>3001       TR003</t>
  </si>
  <si>
    <t>Additional bank detail relevant to country</t>
  </si>
  <si>
    <t>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</si>
</sst>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rgb="FF000000"/>
      <name val="Calibri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  <scheme val="minor"/>
    </font>
    <font>
      <sz val="16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1"/>
      <color rgb="FF000000"/>
      <name val="Wingdings"/>
      <charset val="2"/>
    </font>
    <font>
      <sz val="16"/>
      <color rgb="FF00B050"/>
      <name val="Wingdings"/>
      <charset val="2"/>
    </font>
    <font>
      <sz val="10"/>
      <name val="Arial"/>
      <family val="2"/>
    </font>
    <font>
      <b/>
      <sz val="16"/>
      <color rgb="FF000000"/>
      <name val="Arial"/>
      <family val="2"/>
    </font>
    <font>
      <sz val="11"/>
      <name val="Arial"/>
      <family val="2"/>
    </font>
    <font>
      <sz val="14"/>
      <color rgb="FF00B050"/>
      <name val="Arial"/>
      <family val="2"/>
    </font>
    <font>
      <i/>
      <sz val="9"/>
      <color rgb="FF000000"/>
      <name val="Arial"/>
      <family val="2"/>
    </font>
    <font>
      <sz val="7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Wingdings"/>
      <charset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43" fontId="19" fillId="0" borderId="0" applyFont="0" applyFill="0" applyBorder="0" applyAlignment="0" applyProtection="0"/>
  </cellStyleXfs>
  <cellXfs count="228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2" fontId="4" fillId="0" borderId="0" xfId="0" applyNumberFormat="1" applyFont="1" applyBorder="1"/>
    <xf numFmtId="0" fontId="4" fillId="0" borderId="1" xfId="0" applyFont="1" applyBorder="1"/>
    <xf numFmtId="0" fontId="1" fillId="0" borderId="10" xfId="0" applyFont="1" applyBorder="1"/>
    <xf numFmtId="49" fontId="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4" fillId="2" borderId="0" xfId="0" applyFont="1" applyFill="1" applyBorder="1"/>
    <xf numFmtId="0" fontId="4" fillId="0" borderId="13" xfId="0" applyFont="1" applyBorder="1"/>
    <xf numFmtId="2" fontId="3" fillId="0" borderId="13" xfId="0" applyNumberFormat="1" applyFont="1" applyBorder="1" applyAlignment="1">
      <alignment horizontal="right"/>
    </xf>
    <xf numFmtId="0" fontId="4" fillId="2" borderId="11" xfId="0" applyFont="1" applyFill="1" applyBorder="1"/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/>
    <xf numFmtId="49" fontId="4" fillId="0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8" fillId="2" borderId="0" xfId="0" applyFont="1" applyFill="1" applyBorder="1" applyAlignment="1"/>
    <xf numFmtId="0" fontId="3" fillId="2" borderId="0" xfId="0" applyFont="1" applyFill="1" applyBorder="1"/>
    <xf numFmtId="0" fontId="4" fillId="2" borderId="19" xfId="0" applyFont="1" applyFill="1" applyBorder="1"/>
    <xf numFmtId="0" fontId="4" fillId="2" borderId="21" xfId="0" applyFont="1" applyFill="1" applyBorder="1"/>
    <xf numFmtId="0" fontId="4" fillId="2" borderId="10" xfId="0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5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/>
    <xf numFmtId="0" fontId="1" fillId="0" borderId="7" xfId="0" applyFont="1" applyBorder="1"/>
    <xf numFmtId="0" fontId="1" fillId="0" borderId="0" xfId="0" applyFont="1" applyAlignme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0" fillId="0" borderId="0" xfId="0" applyFont="1" applyBorder="1"/>
    <xf numFmtId="0" fontId="7" fillId="0" borderId="1" xfId="0" applyFont="1" applyFill="1" applyBorder="1" applyAlignment="1"/>
    <xf numFmtId="0" fontId="2" fillId="2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13" fillId="0" borderId="10" xfId="0" applyFont="1" applyBorder="1" applyAlignment="1"/>
    <xf numFmtId="0" fontId="8" fillId="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1" fillId="2" borderId="0" xfId="0" applyFont="1" applyFill="1" applyBorder="1"/>
    <xf numFmtId="0" fontId="1" fillId="2" borderId="10" xfId="0" applyFont="1" applyFill="1" applyBorder="1"/>
    <xf numFmtId="0" fontId="18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vertical="top" wrapText="1"/>
    </xf>
    <xf numFmtId="2" fontId="4" fillId="0" borderId="14" xfId="0" applyNumberFormat="1" applyFont="1" applyBorder="1" applyAlignment="1">
      <alignment horizontal="right"/>
    </xf>
    <xf numFmtId="0" fontId="14" fillId="0" borderId="0" xfId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4" fillId="2" borderId="1" xfId="0" applyFont="1" applyFill="1" applyBorder="1"/>
    <xf numFmtId="0" fontId="3" fillId="0" borderId="28" xfId="0" applyFont="1" applyBorder="1"/>
    <xf numFmtId="0" fontId="4" fillId="2" borderId="30" xfId="0" applyFont="1" applyFill="1" applyBorder="1"/>
    <xf numFmtId="0" fontId="11" fillId="0" borderId="1" xfId="0" applyFont="1" applyFill="1" applyBorder="1" applyAlignment="1">
      <alignment horizontal="center"/>
    </xf>
    <xf numFmtId="2" fontId="4" fillId="0" borderId="32" xfId="2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horizontal="right"/>
    </xf>
    <xf numFmtId="0" fontId="1" fillId="0" borderId="13" xfId="0" applyFont="1" applyBorder="1"/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4" fillId="0" borderId="36" xfId="0" applyFont="1" applyBorder="1"/>
    <xf numFmtId="0" fontId="11" fillId="0" borderId="35" xfId="0" applyFont="1" applyFill="1" applyBorder="1" applyAlignment="1" applyProtection="1">
      <alignment horizontal="center"/>
    </xf>
    <xf numFmtId="0" fontId="11" fillId="0" borderId="37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4" fillId="0" borderId="20" xfId="0" applyFont="1" applyBorder="1"/>
    <xf numFmtId="0" fontId="4" fillId="0" borderId="20" xfId="0" applyFont="1" applyBorder="1" applyAlignment="1">
      <alignment horizontal="left" indent="1"/>
    </xf>
    <xf numFmtId="49" fontId="4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right"/>
    </xf>
    <xf numFmtId="0" fontId="21" fillId="0" borderId="2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 indent="1"/>
    </xf>
    <xf numFmtId="0" fontId="18" fillId="0" borderId="0" xfId="0" applyFont="1" applyBorder="1" applyAlignment="1">
      <alignment horizontal="left" vertical="top" wrapText="1" indent="2"/>
    </xf>
    <xf numFmtId="0" fontId="18" fillId="0" borderId="0" xfId="0" applyFont="1" applyBorder="1" applyAlignment="1">
      <alignment horizontal="left" vertical="top" wrapText="1" indent="3"/>
    </xf>
    <xf numFmtId="0" fontId="18" fillId="0" borderId="0" xfId="0" applyFont="1" applyBorder="1" applyAlignment="1">
      <alignment horizontal="left" vertical="top" indent="3"/>
    </xf>
    <xf numFmtId="0" fontId="1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4" fillId="0" borderId="0" xfId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2" fontId="4" fillId="0" borderId="10" xfId="0" applyNumberFormat="1" applyFont="1" applyBorder="1" applyAlignment="1" applyProtection="1">
      <protection locked="0"/>
    </xf>
    <xf numFmtId="2" fontId="4" fillId="0" borderId="18" xfId="0" applyNumberFormat="1" applyFont="1" applyBorder="1" applyAlignment="1" applyProtection="1">
      <protection locked="0"/>
    </xf>
    <xf numFmtId="2" fontId="4" fillId="0" borderId="0" xfId="0" applyNumberFormat="1" applyFont="1" applyBorder="1" applyAlignment="1" applyProtection="1">
      <protection locked="0"/>
    </xf>
    <xf numFmtId="0" fontId="11" fillId="0" borderId="38" xfId="0" applyFont="1" applyFill="1" applyBorder="1" applyAlignment="1"/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right"/>
      <protection locked="0"/>
    </xf>
    <xf numFmtId="2" fontId="4" fillId="0" borderId="40" xfId="0" applyNumberFormat="1" applyFont="1" applyBorder="1" applyAlignment="1" applyProtection="1"/>
    <xf numFmtId="2" fontId="4" fillId="0" borderId="39" xfId="0" applyNumberFormat="1" applyFont="1" applyBorder="1" applyAlignment="1" applyProtection="1"/>
    <xf numFmtId="0" fontId="17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/>
    </xf>
    <xf numFmtId="0" fontId="25" fillId="5" borderId="0" xfId="0" applyFont="1" applyFill="1" applyBorder="1"/>
    <xf numFmtId="2" fontId="4" fillId="0" borderId="0" xfId="2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indent="1"/>
    </xf>
    <xf numFmtId="0" fontId="20" fillId="2" borderId="0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8" fillId="2" borderId="10" xfId="0" applyFont="1" applyFill="1" applyBorder="1" applyAlignment="1"/>
    <xf numFmtId="0" fontId="3" fillId="2" borderId="10" xfId="0" applyFont="1" applyFill="1" applyBorder="1"/>
    <xf numFmtId="0" fontId="2" fillId="2" borderId="7" xfId="0" applyFont="1" applyFill="1" applyBorder="1"/>
    <xf numFmtId="0" fontId="4" fillId="2" borderId="4" xfId="0" applyFont="1" applyFill="1" applyBorder="1"/>
    <xf numFmtId="0" fontId="1" fillId="2" borderId="10" xfId="0" applyFont="1" applyFill="1" applyBorder="1" applyAlignment="1"/>
    <xf numFmtId="0" fontId="1" fillId="2" borderId="6" xfId="0" applyFont="1" applyFill="1" applyBorder="1" applyAlignment="1"/>
    <xf numFmtId="0" fontId="1" fillId="2" borderId="0" xfId="0" applyFont="1" applyFill="1" applyBorder="1" applyAlignment="1"/>
    <xf numFmtId="0" fontId="1" fillId="2" borderId="2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4" fillId="0" borderId="0" xfId="0" applyFont="1" applyAlignment="1">
      <alignment vertical="center" wrapText="1"/>
    </xf>
    <xf numFmtId="0" fontId="26" fillId="2" borderId="10" xfId="0" applyFont="1" applyFill="1" applyBorder="1" applyAlignment="1"/>
    <xf numFmtId="2" fontId="3" fillId="0" borderId="14" xfId="2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left"/>
    </xf>
    <xf numFmtId="0" fontId="20" fillId="2" borderId="22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left" vertical="center"/>
    </xf>
    <xf numFmtId="0" fontId="20" fillId="2" borderId="43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/>
    </xf>
    <xf numFmtId="0" fontId="20" fillId="2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8" xfId="0" applyFont="1" applyFill="1" applyBorder="1" applyAlignment="1"/>
    <xf numFmtId="0" fontId="4" fillId="0" borderId="31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0" fontId="14" fillId="0" borderId="5" xfId="1" applyFont="1" applyFill="1" applyBorder="1" applyAlignment="1" applyProtection="1">
      <alignment horizontal="left" vertical="top" wrapText="1"/>
      <protection locked="0"/>
    </xf>
    <xf numFmtId="0" fontId="14" fillId="0" borderId="10" xfId="1" applyFont="1" applyFill="1" applyBorder="1" applyAlignment="1" applyProtection="1">
      <alignment horizontal="left" vertical="top" wrapText="1"/>
      <protection locked="0"/>
    </xf>
    <xf numFmtId="0" fontId="14" fillId="0" borderId="6" xfId="1" applyFont="1" applyFill="1" applyBorder="1" applyAlignment="1" applyProtection="1">
      <alignment horizontal="left" vertical="top" wrapText="1"/>
      <protection locked="0"/>
    </xf>
    <xf numFmtId="0" fontId="14" fillId="0" borderId="4" xfId="1" applyFont="1" applyFill="1" applyBorder="1" applyAlignment="1" applyProtection="1">
      <alignment horizontal="left" vertical="top" wrapText="1"/>
      <protection locked="0"/>
    </xf>
    <xf numFmtId="0" fontId="14" fillId="0" borderId="1" xfId="1" applyFont="1" applyFill="1" applyBorder="1" applyAlignment="1" applyProtection="1">
      <alignment horizontal="left" vertical="top" wrapText="1"/>
      <protection locked="0"/>
    </xf>
    <xf numFmtId="0" fontId="14" fillId="0" borderId="3" xfId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2" fontId="4" fillId="0" borderId="33" xfId="0" applyNumberFormat="1" applyFont="1" applyBorder="1" applyAlignment="1" applyProtection="1">
      <alignment horizontal="right"/>
      <protection locked="0"/>
    </xf>
    <xf numFmtId="2" fontId="4" fillId="0" borderId="34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3" fillId="5" borderId="0" xfId="0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wrapText="1"/>
    </xf>
    <xf numFmtId="0" fontId="14" fillId="0" borderId="9" xfId="1" applyFont="1" applyFill="1" applyBorder="1" applyAlignment="1" applyProtection="1">
      <alignment horizontal="left" wrapText="1"/>
      <protection locked="0"/>
    </xf>
    <xf numFmtId="0" fontId="14" fillId="0" borderId="13" xfId="1" applyFont="1" applyFill="1" applyBorder="1" applyAlignment="1" applyProtection="1">
      <alignment horizontal="left" wrapText="1"/>
      <protection locked="0"/>
    </xf>
    <xf numFmtId="0" fontId="14" fillId="0" borderId="8" xfId="1" applyFont="1" applyFill="1" applyBorder="1" applyAlignment="1" applyProtection="1">
      <alignment horizontal="left" wrapText="1"/>
      <protection locked="0"/>
    </xf>
    <xf numFmtId="0" fontId="14" fillId="0" borderId="5" xfId="1" applyFont="1" applyFill="1" applyBorder="1" applyAlignment="1" applyProtection="1">
      <alignment horizontal="left" wrapText="1"/>
      <protection locked="0"/>
    </xf>
    <xf numFmtId="0" fontId="14" fillId="0" borderId="10" xfId="1" applyFont="1" applyFill="1" applyBorder="1" applyAlignment="1" applyProtection="1">
      <alignment horizontal="left" wrapText="1"/>
      <protection locked="0"/>
    </xf>
    <xf numFmtId="0" fontId="14" fillId="0" borderId="6" xfId="1" applyFont="1" applyFill="1" applyBorder="1" applyAlignment="1" applyProtection="1">
      <alignment horizontal="left" wrapText="1"/>
      <protection locked="0"/>
    </xf>
    <xf numFmtId="0" fontId="14" fillId="0" borderId="4" xfId="1" applyFont="1" applyFill="1" applyBorder="1" applyAlignment="1" applyProtection="1">
      <alignment horizontal="left" wrapText="1"/>
      <protection locked="0"/>
    </xf>
    <xf numFmtId="0" fontId="14" fillId="0" borderId="1" xfId="1" applyFont="1" applyFill="1" applyBorder="1" applyAlignment="1" applyProtection="1">
      <alignment horizontal="left" wrapText="1"/>
      <protection locked="0"/>
    </xf>
    <xf numFmtId="0" fontId="14" fillId="0" borderId="3" xfId="1" applyFont="1" applyFill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  <protection locked="0"/>
    </xf>
    <xf numFmtId="0" fontId="14" fillId="0" borderId="0" xfId="1" applyFont="1" applyFill="1" applyBorder="1" applyAlignment="1" applyProtection="1">
      <alignment horizontal="left" vertical="top" wrapText="1"/>
      <protection locked="0"/>
    </xf>
    <xf numFmtId="0" fontId="14" fillId="0" borderId="2" xfId="1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7" xfId="1" applyFont="1" applyFill="1" applyBorder="1" applyAlignment="1" applyProtection="1">
      <alignment horizontal="left" wrapText="1"/>
      <protection locked="0"/>
    </xf>
    <xf numFmtId="0" fontId="14" fillId="0" borderId="0" xfId="1" applyFont="1" applyFill="1" applyBorder="1" applyAlignment="1" applyProtection="1">
      <alignment horizontal="left" wrapText="1"/>
      <protection locked="0"/>
    </xf>
    <xf numFmtId="0" fontId="14" fillId="0" borderId="2" xfId="1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9" fontId="4" fillId="0" borderId="9" xfId="0" applyNumberFormat="1" applyFont="1" applyFill="1" applyBorder="1" applyAlignment="1" applyProtection="1">
      <alignment horizontal="left" vertical="top"/>
      <protection locked="0"/>
    </xf>
    <xf numFmtId="49" fontId="4" fillId="0" borderId="13" xfId="0" applyNumberFormat="1" applyFont="1" applyFill="1" applyBorder="1" applyAlignment="1" applyProtection="1">
      <alignment horizontal="left" vertical="top"/>
      <protection locked="0"/>
    </xf>
    <xf numFmtId="49" fontId="4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 wrapText="1"/>
    </xf>
    <xf numFmtId="0" fontId="18" fillId="4" borderId="9" xfId="0" applyFont="1" applyFill="1" applyBorder="1" applyAlignment="1" applyProtection="1">
      <alignment horizontal="left" vertical="top" wrapText="1"/>
      <protection locked="0"/>
    </xf>
    <xf numFmtId="0" fontId="18" fillId="4" borderId="13" xfId="0" applyFont="1" applyFill="1" applyBorder="1" applyAlignment="1" applyProtection="1">
      <alignment horizontal="left" vertical="top" wrapText="1"/>
      <protection locked="0"/>
    </xf>
    <xf numFmtId="0" fontId="18" fillId="4" borderId="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right" wrapText="1"/>
    </xf>
    <xf numFmtId="0" fontId="18" fillId="0" borderId="41" xfId="0" applyFont="1" applyBorder="1" applyAlignment="1">
      <alignment horizontal="left" wrapText="1"/>
    </xf>
    <xf numFmtId="0" fontId="14" fillId="0" borderId="9" xfId="0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14" fillId="0" borderId="8" xfId="0" applyFont="1" applyFill="1" applyBorder="1" applyAlignment="1" applyProtection="1">
      <alignment horizontal="left"/>
      <protection locked="0"/>
    </xf>
    <xf numFmtId="0" fontId="21" fillId="0" borderId="20" xfId="0" applyFont="1" applyBorder="1" applyAlignment="1">
      <alignment horizontal="left" vertical="top" wrapText="1"/>
    </xf>
  </cellXfs>
  <cellStyles count="3">
    <cellStyle name="Comma" xfId="2" builtinId="3"/>
    <cellStyle name="Neutral" xfId="1" builtinId="28"/>
    <cellStyle name="Normal" xfId="0" builtinId="0" customBuiltin="1"/>
  </cellStyles>
  <dxfs count="70"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7CE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104053</xdr:colOff>
      <xdr:row>0</xdr:row>
      <xdr:rowOff>0</xdr:rowOff>
    </xdr:from>
    <xdr:to>
      <xdr:col>15</xdr:col>
      <xdr:colOff>8801</xdr:colOff>
      <xdr:row>3</xdr:row>
      <xdr:rowOff>191266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32" t="-1406" r="5023" b="6491"/>
        <a:stretch/>
      </xdr:blipFill>
      <xdr:spPr>
        <a:xfrm>
          <a:off x="7538996" y="0"/>
          <a:ext cx="1015091" cy="1115613"/>
        </a:xfrm>
        <a:prstGeom prst="rect">
          <a:avLst/>
        </a:prstGeom>
      </xdr:spPr>
    </xdr:pic>
    <xdr:clientData/>
  </xdr:twoCellAnchor>
  <xdr:twoCellAnchor editAs="oneCell">
    <xdr:from>
      <xdr:col>6</xdr:col>
      <xdr:colOff>259174</xdr:colOff>
      <xdr:row>0</xdr:row>
      <xdr:rowOff>0</xdr:rowOff>
    </xdr:from>
    <xdr:to>
      <xdr:col>13</xdr:col>
      <xdr:colOff>116127</xdr:colOff>
      <xdr:row>0</xdr:row>
      <xdr:rowOff>343597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29" t="82082" r="63819" b="5465"/>
        <a:stretch/>
      </xdr:blipFill>
      <xdr:spPr>
        <a:xfrm>
          <a:off x="4237262" y="0"/>
          <a:ext cx="3487659" cy="343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3"/>
  <sheetViews>
    <sheetView showGridLines="0" tabSelected="1" zoomScale="85" zoomScaleNormal="85" workbookViewId="0">
      <selection activeCell="H52" sqref="H52"/>
    </sheetView>
  </sheetViews>
  <sheetFormatPr defaultRowHeight="14.25" x14ac:dyDescent="0.2"/>
  <cols>
    <col min="1" max="1" width="1.42578125" style="43" customWidth="1"/>
    <col min="2" max="2" width="26.7109375" style="43" customWidth="1"/>
    <col min="3" max="3" width="7.7109375" style="43" customWidth="1"/>
    <col min="4" max="4" width="5.42578125" style="43" customWidth="1"/>
    <col min="5" max="5" width="9.5703125" style="43" customWidth="1"/>
    <col min="6" max="6" width="8.7109375" style="43" customWidth="1"/>
    <col min="7" max="7" width="10.42578125" style="43" customWidth="1"/>
    <col min="8" max="8" width="5.42578125" style="43" customWidth="1"/>
    <col min="9" max="9" width="3.5703125" style="43" customWidth="1"/>
    <col min="10" max="10" width="13.5703125" style="43" customWidth="1"/>
    <col min="11" max="11" width="13" style="43" customWidth="1"/>
    <col min="12" max="12" width="6.7109375" style="43" customWidth="1"/>
    <col min="13" max="13" width="1.85546875" style="43" customWidth="1"/>
    <col min="14" max="14" width="15.140625" style="43" customWidth="1"/>
    <col min="15" max="15" width="1.42578125" style="43" customWidth="1"/>
    <col min="16" max="17" width="9.140625" style="43"/>
    <col min="18" max="19" width="9.42578125" style="43" bestFit="1" customWidth="1"/>
    <col min="20" max="20" width="9.140625" style="43"/>
    <col min="21" max="22" width="9.42578125" style="43" bestFit="1" customWidth="1"/>
    <col min="23" max="16384" width="9.140625" style="43"/>
  </cols>
  <sheetData>
    <row r="1" spans="2:15" ht="45.75" customHeight="1" x14ac:dyDescent="0.3">
      <c r="B1" s="65" t="s">
        <v>57</v>
      </c>
      <c r="C1" s="2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4.5" customHeight="1" x14ac:dyDescent="0.3"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s="44" customFormat="1" ht="22.5" customHeight="1" x14ac:dyDescent="0.2">
      <c r="B3" s="205" t="s">
        <v>50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1"/>
      <c r="O3" s="1"/>
    </row>
    <row r="4" spans="2:15" s="44" customFormat="1" ht="22.5" customHeight="1" x14ac:dyDescent="0.2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1"/>
      <c r="O4" s="1"/>
    </row>
    <row r="5" spans="2:15" s="44" customFormat="1" ht="5.25" customHeight="1" x14ac:dyDescent="0.2">
      <c r="B5" s="28"/>
      <c r="C5" s="2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s="44" customFormat="1" ht="3" customHeight="1" x14ac:dyDescent="0.2">
      <c r="B6" s="22"/>
      <c r="C6" s="2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45" customFormat="1" ht="15.75" x14ac:dyDescent="0.25">
      <c r="B7" s="24" t="s">
        <v>49</v>
      </c>
      <c r="C7" s="24"/>
      <c r="D7" s="214"/>
      <c r="E7" s="214"/>
      <c r="F7" s="214"/>
      <c r="G7" s="214"/>
      <c r="H7" s="46"/>
      <c r="I7" s="46"/>
      <c r="J7" s="208" t="str">
        <f>IF(L20&amp;L14&amp;L12="","Please indicate payment method by entering an 'X' in the appropriate box below and providing additional details as required",IF(LEN(L20&amp;L14&amp;L12)&gt;1,"Please indicate only ONE payment method by entering  an 'X' in the appropriate box below",IF(AND(L14="X",OR(L16="",L18="")),"Please input Accounts no and Sort code for UK Bank",IF(AND(L20="X",OR(L23="",L27&amp;L29="",L31="",L33&amp;L35&amp;L37&amp;L39="",L41="")),"Please input full Overseas Bank details and currency",""))))</f>
        <v>Please indicate payment method by entering an 'X' in the appropriate box below and providing additional details as required</v>
      </c>
      <c r="K7" s="208"/>
      <c r="L7" s="208"/>
      <c r="M7" s="208"/>
      <c r="N7" s="208"/>
      <c r="O7" s="47"/>
    </row>
    <row r="8" spans="2:15" s="45" customFormat="1" ht="4.5" customHeight="1" x14ac:dyDescent="0.25">
      <c r="B8" s="24"/>
      <c r="C8" s="24"/>
      <c r="D8" s="31"/>
      <c r="E8" s="62"/>
      <c r="F8" s="62"/>
      <c r="G8" s="31"/>
      <c r="H8" s="46"/>
      <c r="I8" s="46"/>
      <c r="J8" s="208"/>
      <c r="K8" s="208"/>
      <c r="L8" s="208"/>
      <c r="M8" s="208"/>
      <c r="N8" s="208"/>
      <c r="O8" s="47"/>
    </row>
    <row r="9" spans="2:15" ht="18" customHeight="1" x14ac:dyDescent="0.25">
      <c r="B9" s="1" t="s">
        <v>20</v>
      </c>
      <c r="C9" s="190"/>
      <c r="D9" s="191"/>
      <c r="E9" s="191"/>
      <c r="F9" s="191"/>
      <c r="G9" s="192"/>
      <c r="H9" s="48"/>
      <c r="I9" s="48"/>
      <c r="J9" s="208"/>
      <c r="K9" s="208"/>
      <c r="L9" s="208"/>
      <c r="M9" s="208"/>
      <c r="N9" s="208"/>
      <c r="O9" s="42"/>
    </row>
    <row r="10" spans="2:15" ht="2.25" customHeight="1" x14ac:dyDescent="0.25">
      <c r="B10" s="1"/>
      <c r="C10" s="68"/>
      <c r="D10" s="68"/>
      <c r="E10" s="68"/>
      <c r="F10" s="68"/>
      <c r="G10" s="68"/>
      <c r="H10" s="48"/>
      <c r="I10" s="48"/>
      <c r="J10" s="59"/>
      <c r="K10" s="63"/>
      <c r="L10" s="59"/>
      <c r="M10" s="59"/>
      <c r="N10" s="59"/>
      <c r="O10" s="42"/>
    </row>
    <row r="11" spans="2:15" ht="18" customHeight="1" x14ac:dyDescent="0.25">
      <c r="B11" s="1" t="s">
        <v>18</v>
      </c>
      <c r="C11" s="190"/>
      <c r="D11" s="191"/>
      <c r="E11" s="191"/>
      <c r="F11" s="191"/>
      <c r="G11" s="192"/>
      <c r="H11" s="48"/>
      <c r="I11" s="48"/>
      <c r="J11" s="188"/>
      <c r="K11" s="188"/>
      <c r="L11" s="188"/>
      <c r="M11" s="50"/>
      <c r="O11" s="42"/>
    </row>
    <row r="12" spans="2:15" ht="18.75" customHeight="1" x14ac:dyDescent="0.25">
      <c r="B12" s="1"/>
      <c r="C12" s="18"/>
      <c r="D12" s="18"/>
      <c r="E12" s="18"/>
      <c r="F12" s="18"/>
      <c r="G12" s="18"/>
      <c r="H12" s="48"/>
      <c r="I12" s="48"/>
      <c r="J12" s="188"/>
      <c r="K12" s="188"/>
      <c r="L12" s="188"/>
      <c r="M12" s="119"/>
      <c r="O12" s="42"/>
    </row>
    <row r="13" spans="2:15" ht="18.75" customHeight="1" thickBot="1" x14ac:dyDescent="0.3">
      <c r="B13" s="60" t="s">
        <v>51</v>
      </c>
      <c r="C13" s="190"/>
      <c r="D13" s="191"/>
      <c r="E13" s="191"/>
      <c r="F13" s="191"/>
      <c r="G13" s="192"/>
      <c r="H13" s="48"/>
      <c r="I13" s="48"/>
      <c r="J13" s="188"/>
      <c r="K13" s="188"/>
      <c r="L13" s="188"/>
      <c r="M13" s="120"/>
      <c r="N13" s="118" t="s">
        <v>16</v>
      </c>
      <c r="O13" s="42"/>
    </row>
    <row r="14" spans="2:15" ht="18.75" customHeight="1" thickBot="1" x14ac:dyDescent="0.3">
      <c r="B14" s="46" t="s">
        <v>15</v>
      </c>
      <c r="C14" s="190"/>
      <c r="D14" s="191"/>
      <c r="E14" s="191"/>
      <c r="F14" s="191"/>
      <c r="G14" s="192"/>
      <c r="H14" s="48"/>
      <c r="I14" s="48"/>
      <c r="J14" s="2" t="s">
        <v>10</v>
      </c>
      <c r="K14" s="2"/>
      <c r="L14" s="114"/>
      <c r="M14" s="30"/>
      <c r="N14" s="66">
        <v>9040</v>
      </c>
      <c r="O14" s="42"/>
    </row>
    <row r="15" spans="2:15" ht="3" customHeight="1" x14ac:dyDescent="0.25">
      <c r="B15" s="61"/>
      <c r="C15" s="193"/>
      <c r="D15" s="194"/>
      <c r="E15" s="194"/>
      <c r="F15" s="194"/>
      <c r="G15" s="195"/>
      <c r="H15" s="48"/>
      <c r="I15" s="48"/>
      <c r="J15" s="2"/>
      <c r="K15" s="2"/>
      <c r="L15" s="30"/>
      <c r="M15" s="30"/>
      <c r="N15" s="15"/>
      <c r="O15" s="42"/>
    </row>
    <row r="16" spans="2:15" ht="14.25" customHeight="1" x14ac:dyDescent="0.25">
      <c r="B16" s="1"/>
      <c r="C16" s="209"/>
      <c r="D16" s="210"/>
      <c r="E16" s="210"/>
      <c r="F16" s="210"/>
      <c r="G16" s="211"/>
      <c r="H16" s="48"/>
      <c r="I16" s="48"/>
      <c r="J16" s="18" t="s">
        <v>5</v>
      </c>
      <c r="K16" s="19"/>
      <c r="L16" s="169"/>
      <c r="M16" s="170"/>
      <c r="N16" s="171"/>
      <c r="O16" s="42"/>
    </row>
    <row r="17" spans="2:16" ht="3" customHeight="1" x14ac:dyDescent="0.25">
      <c r="B17" s="1"/>
      <c r="C17" s="193"/>
      <c r="D17" s="194"/>
      <c r="E17" s="194"/>
      <c r="F17" s="194"/>
      <c r="G17" s="195"/>
      <c r="H17" s="48"/>
      <c r="I17" s="48"/>
      <c r="J17" s="18"/>
      <c r="K17" s="19"/>
      <c r="L17" s="77"/>
      <c r="M17" s="77"/>
      <c r="N17" s="77"/>
      <c r="O17" s="42"/>
    </row>
    <row r="18" spans="2:16" ht="14.25" customHeight="1" x14ac:dyDescent="0.25">
      <c r="B18" s="1"/>
      <c r="C18" s="196"/>
      <c r="D18" s="197"/>
      <c r="E18" s="197"/>
      <c r="F18" s="197"/>
      <c r="G18" s="198"/>
      <c r="H18" s="48"/>
      <c r="I18" s="48"/>
      <c r="J18" s="18" t="s">
        <v>0</v>
      </c>
      <c r="K18" s="19"/>
      <c r="L18" s="169"/>
      <c r="M18" s="170"/>
      <c r="N18" s="171"/>
      <c r="O18" s="42"/>
    </row>
    <row r="19" spans="2:16" ht="18" customHeight="1" thickBot="1" x14ac:dyDescent="0.3">
      <c r="C19" s="104"/>
      <c r="D19" s="104"/>
      <c r="E19" s="104"/>
      <c r="F19" s="104"/>
      <c r="G19" s="104"/>
      <c r="H19" s="48"/>
      <c r="I19" s="48"/>
      <c r="J19" s="2"/>
      <c r="K19" s="2"/>
      <c r="L19" s="3"/>
      <c r="M19" s="3"/>
      <c r="N19" s="109" t="str">
        <f>IF(AND(L18&amp;L16&lt;&gt;"",L23&amp;L27&amp;L29&amp;L31&amp;L33&amp;L35&amp;L37&amp;L39&amp;L41&lt;&gt;""),"You cannot enter both UK and Overseas Bank details","")</f>
        <v/>
      </c>
      <c r="O19" s="42"/>
    </row>
    <row r="20" spans="2:16" ht="18.75" customHeight="1" thickBot="1" x14ac:dyDescent="0.3">
      <c r="B20" s="1" t="s">
        <v>4</v>
      </c>
      <c r="C20" s="190"/>
      <c r="D20" s="191"/>
      <c r="E20" s="191"/>
      <c r="F20" s="191"/>
      <c r="G20" s="192"/>
      <c r="H20" s="48"/>
      <c r="I20" s="48"/>
      <c r="J20" s="206" t="s">
        <v>11</v>
      </c>
      <c r="K20" s="207"/>
      <c r="L20" s="114"/>
      <c r="M20" s="30"/>
      <c r="N20" s="16">
        <v>9051</v>
      </c>
      <c r="O20" s="42"/>
    </row>
    <row r="21" spans="2:16" ht="3" customHeight="1" x14ac:dyDescent="0.25">
      <c r="B21" s="1"/>
      <c r="C21" s="105"/>
      <c r="D21" s="105"/>
      <c r="E21" s="105"/>
      <c r="F21" s="105"/>
      <c r="G21" s="105"/>
      <c r="H21" s="48"/>
      <c r="I21" s="48"/>
      <c r="J21" s="213" t="s">
        <v>12</v>
      </c>
      <c r="K21" s="9"/>
      <c r="L21" s="8"/>
      <c r="M21" s="8"/>
      <c r="N21" s="27"/>
      <c r="O21" s="42"/>
    </row>
    <row r="22" spans="2:16" ht="18.75" customHeight="1" x14ac:dyDescent="0.25">
      <c r="B22" s="1" t="s">
        <v>19</v>
      </c>
      <c r="C22" s="190"/>
      <c r="D22" s="191"/>
      <c r="E22" s="191"/>
      <c r="F22" s="191"/>
      <c r="G22" s="192"/>
      <c r="H22" s="48"/>
      <c r="I22" s="48"/>
      <c r="J22" s="213"/>
      <c r="K22" s="20"/>
      <c r="L22" s="8"/>
      <c r="M22" s="8"/>
      <c r="N22" s="14"/>
      <c r="O22" s="42"/>
    </row>
    <row r="23" spans="2:16" ht="28.5" customHeight="1" x14ac:dyDescent="0.2">
      <c r="H23" s="1"/>
      <c r="I23" s="1"/>
      <c r="J23" s="218" t="s">
        <v>6</v>
      </c>
      <c r="K23" s="218"/>
      <c r="L23" s="215"/>
      <c r="M23" s="216"/>
      <c r="N23" s="217"/>
      <c r="O23" s="51"/>
    </row>
    <row r="24" spans="2:16" x14ac:dyDescent="0.2">
      <c r="B24" s="1"/>
      <c r="C24" s="1"/>
      <c r="D24" s="1"/>
      <c r="E24" s="1"/>
      <c r="F24" s="1"/>
      <c r="G24" s="1"/>
      <c r="H24" s="1"/>
      <c r="I24" s="1"/>
      <c r="J24" s="123"/>
      <c r="K24" s="123"/>
      <c r="L24" s="77"/>
      <c r="M24" s="77"/>
      <c r="N24" s="18"/>
      <c r="O24" s="42"/>
    </row>
    <row r="25" spans="2:16" ht="25.5" customHeight="1" x14ac:dyDescent="0.2">
      <c r="B25" s="1"/>
      <c r="C25" s="1"/>
      <c r="D25" s="1"/>
      <c r="E25" s="1"/>
      <c r="F25" s="1"/>
      <c r="G25" s="1"/>
      <c r="H25" s="1"/>
      <c r="I25" s="1"/>
      <c r="J25" s="183" t="s">
        <v>65</v>
      </c>
      <c r="K25" s="183"/>
      <c r="L25" s="180"/>
      <c r="M25" s="181"/>
      <c r="N25" s="182"/>
      <c r="O25" s="42"/>
    </row>
    <row r="26" spans="2:16" x14ac:dyDescent="0.2">
      <c r="B26" s="1"/>
      <c r="C26" s="1"/>
      <c r="D26" s="1"/>
      <c r="E26" s="1"/>
      <c r="F26" s="1"/>
      <c r="G26" s="1"/>
      <c r="H26" s="1"/>
      <c r="I26" s="1"/>
      <c r="J26" s="122"/>
      <c r="K26" s="122"/>
      <c r="L26" s="77"/>
      <c r="M26" s="77"/>
      <c r="N26" s="18"/>
      <c r="O26" s="42"/>
    </row>
    <row r="27" spans="2:16" ht="14.25" customHeight="1" x14ac:dyDescent="0.25">
      <c r="C27" s="25"/>
      <c r="D27" s="2"/>
      <c r="E27" s="2"/>
      <c r="F27" s="2"/>
      <c r="G27" s="1"/>
      <c r="H27" s="1"/>
      <c r="I27" s="1"/>
      <c r="J27" s="183" t="s">
        <v>48</v>
      </c>
      <c r="K27" s="204"/>
      <c r="L27" s="169"/>
      <c r="M27" s="170"/>
      <c r="N27" s="171"/>
      <c r="O27" s="42"/>
    </row>
    <row r="28" spans="2:16" ht="2.25" customHeight="1" x14ac:dyDescent="0.25">
      <c r="B28" s="25"/>
      <c r="C28" s="25"/>
      <c r="D28" s="2"/>
      <c r="E28" s="2"/>
      <c r="F28" s="2"/>
      <c r="G28" s="1"/>
      <c r="H28" s="1"/>
      <c r="I28" s="1"/>
      <c r="J28" s="183"/>
      <c r="K28" s="183"/>
      <c r="L28" s="106"/>
      <c r="M28" s="77"/>
      <c r="N28" s="18"/>
      <c r="O28" s="77"/>
      <c r="P28" s="18"/>
    </row>
    <row r="29" spans="2:16" ht="25.5" customHeight="1" x14ac:dyDescent="0.25">
      <c r="B29" s="25" t="s">
        <v>52</v>
      </c>
      <c r="C29" s="1"/>
      <c r="D29" s="1"/>
      <c r="E29" s="1"/>
      <c r="F29" s="1"/>
      <c r="G29" s="1"/>
      <c r="H29" s="1"/>
      <c r="I29" s="1"/>
      <c r="J29" s="183" t="s">
        <v>7</v>
      </c>
      <c r="K29" s="204"/>
      <c r="L29" s="169"/>
      <c r="M29" s="170"/>
      <c r="N29" s="171"/>
      <c r="O29" s="42"/>
    </row>
    <row r="30" spans="2:16" ht="3" customHeight="1" x14ac:dyDescent="0.25">
      <c r="B30" s="1"/>
      <c r="C30" s="172"/>
      <c r="D30" s="173"/>
      <c r="E30" s="173"/>
      <c r="F30" s="173"/>
      <c r="G30" s="174"/>
      <c r="H30" s="48"/>
      <c r="I30" s="48"/>
      <c r="J30" s="183"/>
      <c r="K30" s="183"/>
      <c r="L30" s="106"/>
      <c r="M30" s="77"/>
      <c r="N30" s="77"/>
      <c r="O30" s="42"/>
    </row>
    <row r="31" spans="2:16" ht="18.75" customHeight="1" x14ac:dyDescent="0.2">
      <c r="B31" s="61" t="s">
        <v>21</v>
      </c>
      <c r="C31" s="201"/>
      <c r="D31" s="202"/>
      <c r="E31" s="202"/>
      <c r="F31" s="202"/>
      <c r="G31" s="203"/>
      <c r="H31" s="33"/>
      <c r="I31" s="61"/>
      <c r="J31" s="183" t="s">
        <v>8</v>
      </c>
      <c r="K31" s="204"/>
      <c r="L31" s="169"/>
      <c r="M31" s="170"/>
      <c r="N31" s="171"/>
      <c r="O31" s="42"/>
    </row>
    <row r="32" spans="2:16" ht="3" customHeight="1" x14ac:dyDescent="0.2">
      <c r="B32" s="32"/>
      <c r="C32" s="201"/>
      <c r="D32" s="202"/>
      <c r="E32" s="202"/>
      <c r="F32" s="202"/>
      <c r="G32" s="203"/>
      <c r="H32" s="33"/>
      <c r="I32" s="61"/>
      <c r="J32" s="183"/>
      <c r="K32" s="183"/>
      <c r="L32" s="106"/>
      <c r="M32" s="77"/>
      <c r="N32" s="77"/>
      <c r="O32" s="42"/>
    </row>
    <row r="33" spans="2:18" ht="14.25" customHeight="1" x14ac:dyDescent="0.2">
      <c r="B33" s="212" t="s">
        <v>53</v>
      </c>
      <c r="C33" s="201"/>
      <c r="D33" s="202"/>
      <c r="E33" s="202"/>
      <c r="F33" s="202"/>
      <c r="G33" s="203"/>
      <c r="H33" s="33"/>
      <c r="I33" s="61"/>
      <c r="J33" s="183" t="s">
        <v>9</v>
      </c>
      <c r="K33" s="204"/>
      <c r="L33" s="169"/>
      <c r="M33" s="170"/>
      <c r="N33" s="171"/>
      <c r="O33" s="42"/>
    </row>
    <row r="34" spans="2:18" ht="3" customHeight="1" x14ac:dyDescent="0.2">
      <c r="B34" s="212"/>
      <c r="C34" s="201"/>
      <c r="D34" s="202"/>
      <c r="E34" s="202"/>
      <c r="F34" s="202"/>
      <c r="G34" s="203"/>
      <c r="H34" s="33"/>
      <c r="I34" s="61"/>
      <c r="J34" s="167"/>
      <c r="K34" s="167"/>
      <c r="L34" s="106"/>
      <c r="M34" s="77"/>
      <c r="N34" s="77"/>
      <c r="O34" s="42"/>
    </row>
    <row r="35" spans="2:18" x14ac:dyDescent="0.2">
      <c r="B35" s="212"/>
      <c r="C35" s="201"/>
      <c r="D35" s="202"/>
      <c r="E35" s="202"/>
      <c r="F35" s="202"/>
      <c r="G35" s="203"/>
      <c r="H35" s="33"/>
      <c r="I35" s="61"/>
      <c r="J35" s="167"/>
      <c r="K35" s="168"/>
      <c r="L35" s="169"/>
      <c r="M35" s="170"/>
      <c r="N35" s="171"/>
      <c r="O35" s="42"/>
    </row>
    <row r="36" spans="2:18" ht="3" customHeight="1" x14ac:dyDescent="0.2">
      <c r="B36" s="212"/>
      <c r="C36" s="201"/>
      <c r="D36" s="202"/>
      <c r="E36" s="202"/>
      <c r="F36" s="202"/>
      <c r="G36" s="203"/>
      <c r="H36" s="33"/>
      <c r="I36" s="61"/>
      <c r="J36" s="167"/>
      <c r="K36" s="167"/>
      <c r="L36" s="106"/>
      <c r="M36" s="77"/>
      <c r="N36" s="77"/>
      <c r="O36" s="42"/>
    </row>
    <row r="37" spans="2:18" x14ac:dyDescent="0.2">
      <c r="B37" s="212"/>
      <c r="C37" s="175"/>
      <c r="D37" s="176"/>
      <c r="E37" s="176"/>
      <c r="F37" s="176"/>
      <c r="G37" s="177"/>
      <c r="H37" s="33"/>
      <c r="I37" s="61"/>
      <c r="J37" s="167"/>
      <c r="K37" s="168"/>
      <c r="L37" s="169"/>
      <c r="M37" s="170"/>
      <c r="N37" s="171"/>
      <c r="O37" s="42"/>
    </row>
    <row r="38" spans="2:18" ht="3" customHeight="1" x14ac:dyDescent="0.2">
      <c r="B38" s="1"/>
      <c r="C38" s="1"/>
      <c r="D38" s="18"/>
      <c r="E38" s="18"/>
      <c r="F38" s="18"/>
      <c r="G38" s="18"/>
      <c r="H38" s="33"/>
      <c r="I38" s="61"/>
      <c r="J38" s="167"/>
      <c r="K38" s="167"/>
      <c r="L38" s="106"/>
      <c r="M38" s="77"/>
      <c r="N38" s="77"/>
      <c r="O38" s="42"/>
    </row>
    <row r="39" spans="2:18" x14ac:dyDescent="0.2">
      <c r="B39" s="1"/>
      <c r="C39" s="1"/>
      <c r="D39" s="33"/>
      <c r="E39" s="61"/>
      <c r="F39" s="61"/>
      <c r="G39" s="1"/>
      <c r="H39" s="1"/>
      <c r="I39" s="1"/>
      <c r="J39" s="167"/>
      <c r="K39" s="168"/>
      <c r="L39" s="169"/>
      <c r="M39" s="170"/>
      <c r="N39" s="171"/>
      <c r="O39" s="42"/>
    </row>
    <row r="40" spans="2:18" ht="3" customHeight="1" x14ac:dyDescent="0.2">
      <c r="B40" s="23"/>
      <c r="C40" s="23"/>
      <c r="D40" s="23"/>
      <c r="E40" s="23"/>
      <c r="F40" s="23"/>
      <c r="G40" s="23"/>
      <c r="H40" s="1"/>
      <c r="I40" s="1"/>
      <c r="J40" s="167"/>
      <c r="K40" s="167"/>
      <c r="L40" s="106"/>
      <c r="M40" s="77"/>
      <c r="N40" s="77"/>
      <c r="O40" s="42"/>
    </row>
    <row r="41" spans="2:18" x14ac:dyDescent="0.2">
      <c r="C41" s="67"/>
      <c r="D41" s="67"/>
      <c r="E41" s="67"/>
      <c r="F41" s="67"/>
      <c r="G41" s="67"/>
      <c r="H41" s="1"/>
      <c r="I41" s="1"/>
      <c r="J41" s="186" t="s">
        <v>58</v>
      </c>
      <c r="K41" s="187"/>
      <c r="L41" s="169"/>
      <c r="M41" s="170"/>
      <c r="N41" s="171"/>
      <c r="O41" s="51"/>
      <c r="R41" s="52"/>
    </row>
    <row r="42" spans="2:18" x14ac:dyDescent="0.2">
      <c r="B42" s="67"/>
      <c r="C42" s="67"/>
      <c r="D42" s="67"/>
      <c r="E42" s="67"/>
      <c r="F42" s="67"/>
      <c r="G42" s="67"/>
      <c r="H42" s="1"/>
      <c r="I42" s="1"/>
      <c r="J42" s="19"/>
      <c r="K42" s="19"/>
      <c r="L42" s="26"/>
      <c r="M42" s="26"/>
      <c r="N42" s="26"/>
      <c r="O42" s="42"/>
      <c r="R42" s="52"/>
    </row>
    <row r="43" spans="2:18" ht="43.5" customHeight="1" x14ac:dyDescent="0.2">
      <c r="B43" s="67"/>
      <c r="C43" s="67"/>
      <c r="D43" s="67"/>
      <c r="E43" s="67"/>
      <c r="F43" s="67"/>
      <c r="G43" s="67"/>
      <c r="H43" s="137"/>
      <c r="I43" s="137"/>
      <c r="J43" s="178" t="s">
        <v>64</v>
      </c>
      <c r="K43" s="179"/>
      <c r="L43" s="180"/>
      <c r="M43" s="181"/>
      <c r="N43" s="182"/>
      <c r="O43" s="42"/>
      <c r="R43" s="52"/>
    </row>
    <row r="44" spans="2:18" x14ac:dyDescent="0.2">
      <c r="B44" s="67"/>
      <c r="C44" s="67"/>
      <c r="D44" s="67"/>
      <c r="E44" s="67"/>
      <c r="F44" s="67"/>
      <c r="G44" s="67"/>
      <c r="H44" s="1"/>
      <c r="I44" s="1"/>
      <c r="J44" s="19"/>
      <c r="K44" s="19"/>
      <c r="L44" s="26"/>
      <c r="M44" s="26"/>
      <c r="N44" s="26"/>
      <c r="O44" s="42"/>
      <c r="R44" s="52"/>
    </row>
    <row r="45" spans="2:18" ht="15.75" x14ac:dyDescent="0.25">
      <c r="B45" s="98" t="s">
        <v>22</v>
      </c>
      <c r="C45" s="227" t="s">
        <v>34</v>
      </c>
      <c r="D45" s="227"/>
      <c r="E45" s="227"/>
      <c r="F45" s="227"/>
      <c r="G45" s="227"/>
      <c r="H45" s="94"/>
      <c r="I45" s="94"/>
      <c r="J45" s="95"/>
      <c r="K45" s="95"/>
      <c r="L45" s="96"/>
      <c r="M45" s="96"/>
      <c r="N45" s="97" t="s">
        <v>1</v>
      </c>
      <c r="O45" s="42"/>
      <c r="R45" s="52"/>
    </row>
    <row r="46" spans="2:18" ht="4.5" customHeight="1" x14ac:dyDescent="0.2">
      <c r="B46" s="71"/>
      <c r="C46" s="71"/>
      <c r="D46" s="71"/>
      <c r="E46" s="71"/>
      <c r="F46" s="71"/>
      <c r="G46" s="67"/>
      <c r="H46" s="1"/>
      <c r="I46" s="1"/>
      <c r="J46" s="19"/>
      <c r="K46" s="19"/>
      <c r="L46" s="26"/>
      <c r="M46" s="26"/>
      <c r="N46" s="73"/>
      <c r="O46" s="42"/>
      <c r="R46" s="52"/>
    </row>
    <row r="47" spans="2:18" x14ac:dyDescent="0.2">
      <c r="B47" s="67"/>
      <c r="C47" s="67"/>
      <c r="D47" s="67"/>
      <c r="E47" s="67"/>
      <c r="F47" s="67"/>
      <c r="G47" s="67"/>
      <c r="H47" s="1" t="s">
        <v>30</v>
      </c>
      <c r="I47" s="1"/>
      <c r="J47" s="18" t="s">
        <v>24</v>
      </c>
      <c r="K47" s="18"/>
      <c r="L47" s="26"/>
      <c r="M47" s="26"/>
      <c r="N47" s="26"/>
      <c r="O47" s="42"/>
      <c r="R47" s="52"/>
    </row>
    <row r="48" spans="2:18" x14ac:dyDescent="0.2">
      <c r="B48" s="71" t="s">
        <v>23</v>
      </c>
      <c r="C48" s="199" t="s">
        <v>27</v>
      </c>
      <c r="D48" s="199"/>
      <c r="E48" s="199"/>
      <c r="F48" s="199"/>
      <c r="G48" s="199"/>
      <c r="H48" s="115"/>
      <c r="I48" s="1"/>
      <c r="J48" s="224"/>
      <c r="K48" s="225"/>
      <c r="L48" s="226"/>
      <c r="M48" s="74"/>
      <c r="N48" s="75">
        <f>0.45*H48</f>
        <v>0</v>
      </c>
      <c r="O48" s="42"/>
      <c r="R48" s="52"/>
    </row>
    <row r="49" spans="2:18" ht="3" customHeight="1" x14ac:dyDescent="0.2">
      <c r="B49" s="67"/>
      <c r="C49" s="67"/>
      <c r="D49" s="67"/>
      <c r="E49" s="67"/>
      <c r="F49" s="67"/>
      <c r="G49" s="67"/>
      <c r="H49" s="1"/>
      <c r="I49" s="1"/>
      <c r="J49" s="76"/>
      <c r="K49" s="76"/>
      <c r="L49" s="76"/>
      <c r="M49" s="74"/>
      <c r="N49" s="26"/>
      <c r="O49" s="42"/>
      <c r="R49" s="52"/>
    </row>
    <row r="50" spans="2:18" x14ac:dyDescent="0.2">
      <c r="B50" s="67"/>
      <c r="C50" s="199" t="s">
        <v>29</v>
      </c>
      <c r="D50" s="199"/>
      <c r="E50" s="199"/>
      <c r="F50" s="199"/>
      <c r="G50" s="199"/>
      <c r="H50" s="115"/>
      <c r="I50" s="1"/>
      <c r="J50" s="224"/>
      <c r="K50" s="225"/>
      <c r="L50" s="226"/>
      <c r="M50" s="74"/>
      <c r="N50" s="75">
        <f>0.24*H50</f>
        <v>0</v>
      </c>
      <c r="O50" s="42"/>
      <c r="R50" s="52"/>
    </row>
    <row r="51" spans="2:18" ht="3" customHeight="1" x14ac:dyDescent="0.2">
      <c r="B51" s="67"/>
      <c r="C51" s="67"/>
      <c r="D51" s="67"/>
      <c r="E51" s="67"/>
      <c r="F51" s="67"/>
      <c r="G51" s="67"/>
      <c r="H51" s="1"/>
      <c r="I51" s="1"/>
      <c r="J51" s="76"/>
      <c r="K51" s="76"/>
      <c r="L51" s="76"/>
      <c r="M51" s="74"/>
      <c r="N51" s="26"/>
      <c r="O51" s="42"/>
      <c r="R51" s="52"/>
    </row>
    <row r="52" spans="2:18" x14ac:dyDescent="0.2">
      <c r="B52" s="67"/>
      <c r="C52" s="199" t="s">
        <v>28</v>
      </c>
      <c r="D52" s="199"/>
      <c r="E52" s="199"/>
      <c r="F52" s="199"/>
      <c r="G52" s="199"/>
      <c r="H52" s="115"/>
      <c r="I52" s="1"/>
      <c r="J52" s="224"/>
      <c r="K52" s="225"/>
      <c r="L52" s="226"/>
      <c r="M52" s="74"/>
      <c r="N52" s="75">
        <f>0.2*H52</f>
        <v>0</v>
      </c>
      <c r="O52" s="42"/>
      <c r="R52" s="52"/>
    </row>
    <row r="53" spans="2:18" x14ac:dyDescent="0.2">
      <c r="B53" s="67"/>
      <c r="C53" s="67"/>
      <c r="D53" s="67"/>
      <c r="E53" s="67"/>
      <c r="F53" s="67"/>
      <c r="G53" s="67"/>
      <c r="H53" s="1"/>
      <c r="I53" s="1"/>
      <c r="J53" s="19"/>
      <c r="K53" s="19"/>
      <c r="L53" s="26"/>
      <c r="M53" s="26"/>
      <c r="N53" s="26"/>
      <c r="O53" s="42"/>
      <c r="R53" s="52"/>
    </row>
    <row r="54" spans="2:18" ht="15" customHeight="1" x14ac:dyDescent="0.2">
      <c r="B54" s="71" t="s">
        <v>25</v>
      </c>
      <c r="C54" s="199" t="s">
        <v>32</v>
      </c>
      <c r="D54" s="199"/>
      <c r="E54" s="199"/>
      <c r="F54" s="199"/>
      <c r="G54" s="199"/>
      <c r="H54" s="172"/>
      <c r="I54" s="173"/>
      <c r="J54" s="173"/>
      <c r="K54" s="173"/>
      <c r="L54" s="174"/>
      <c r="M54" s="74"/>
      <c r="N54" s="184">
        <v>0</v>
      </c>
      <c r="O54" s="42"/>
      <c r="R54" s="52"/>
    </row>
    <row r="55" spans="2:18" x14ac:dyDescent="0.2">
      <c r="B55" s="67"/>
      <c r="C55" s="67"/>
      <c r="D55" s="67"/>
      <c r="E55" s="67"/>
      <c r="F55" s="67"/>
      <c r="G55" s="67"/>
      <c r="H55" s="175"/>
      <c r="I55" s="176"/>
      <c r="J55" s="176"/>
      <c r="K55" s="176"/>
      <c r="L55" s="177"/>
      <c r="M55" s="74"/>
      <c r="N55" s="185"/>
      <c r="O55" s="42"/>
      <c r="R55" s="52"/>
    </row>
    <row r="56" spans="2:18" x14ac:dyDescent="0.2">
      <c r="B56" s="67"/>
      <c r="C56" s="67"/>
      <c r="D56" s="67"/>
      <c r="E56" s="67"/>
      <c r="F56" s="67"/>
      <c r="G56" s="67"/>
      <c r="I56" s="18"/>
      <c r="J56" s="19"/>
      <c r="K56" s="19"/>
      <c r="L56" s="77"/>
      <c r="M56" s="26"/>
      <c r="N56" s="108" t="str">
        <f>IF(AND(H54&lt;&gt;"",N54=0),"Please enter amount for "&amp;B54,IF(AND(N54&lt;&gt;0,H54=""), "Please enter description of "&amp;B54,""))</f>
        <v/>
      </c>
      <c r="O56" s="42"/>
      <c r="R56" s="52"/>
    </row>
    <row r="57" spans="2:18" ht="3" customHeight="1" x14ac:dyDescent="0.2">
      <c r="B57" s="67"/>
      <c r="C57" s="67"/>
      <c r="D57" s="67"/>
      <c r="E57" s="67"/>
      <c r="F57" s="67"/>
      <c r="G57" s="67"/>
      <c r="H57" s="107"/>
      <c r="I57" s="18"/>
      <c r="J57" s="19"/>
      <c r="K57" s="19"/>
      <c r="L57" s="77"/>
      <c r="M57" s="26"/>
      <c r="N57" s="26"/>
      <c r="O57" s="42"/>
      <c r="R57" s="52"/>
    </row>
    <row r="58" spans="2:18" ht="14.25" customHeight="1" x14ac:dyDescent="0.2">
      <c r="B58" s="71" t="s">
        <v>26</v>
      </c>
      <c r="C58" s="199" t="s">
        <v>33</v>
      </c>
      <c r="D58" s="199"/>
      <c r="E58" s="199"/>
      <c r="F58" s="199"/>
      <c r="G58" s="199"/>
      <c r="H58" s="172"/>
      <c r="I58" s="173"/>
      <c r="J58" s="173"/>
      <c r="K58" s="173"/>
      <c r="L58" s="174"/>
      <c r="M58" s="74"/>
      <c r="N58" s="184">
        <v>0</v>
      </c>
      <c r="O58" s="42"/>
      <c r="R58" s="52"/>
    </row>
    <row r="59" spans="2:18" x14ac:dyDescent="0.2">
      <c r="B59" s="67"/>
      <c r="C59" s="67"/>
      <c r="D59" s="67"/>
      <c r="E59" s="67"/>
      <c r="F59" s="67"/>
      <c r="G59" s="67"/>
      <c r="H59" s="175"/>
      <c r="I59" s="176"/>
      <c r="J59" s="176"/>
      <c r="K59" s="176"/>
      <c r="L59" s="177"/>
      <c r="M59" s="74"/>
      <c r="N59" s="185"/>
      <c r="O59" s="42"/>
      <c r="R59" s="52"/>
    </row>
    <row r="60" spans="2:18" x14ac:dyDescent="0.2">
      <c r="B60" s="67"/>
      <c r="C60" s="67"/>
      <c r="D60" s="67"/>
      <c r="E60" s="67"/>
      <c r="F60" s="67"/>
      <c r="G60" s="67"/>
      <c r="H60" s="18"/>
      <c r="I60" s="18"/>
      <c r="J60" s="19"/>
      <c r="K60" s="19"/>
      <c r="L60" s="77"/>
      <c r="M60" s="26"/>
      <c r="N60" s="108" t="str">
        <f>IF(AND(H58&lt;&gt;"",N58=0),"Please enter amount for "&amp;B58,IF(AND(N58&lt;&gt;0,H58=""), "Please enter description of "&amp;B58,""))</f>
        <v/>
      </c>
      <c r="O60" s="42"/>
      <c r="R60" s="52"/>
    </row>
    <row r="61" spans="2:18" ht="3" customHeight="1" x14ac:dyDescent="0.2">
      <c r="B61" s="67"/>
      <c r="C61" s="67"/>
      <c r="D61" s="67"/>
      <c r="E61" s="67"/>
      <c r="F61" s="67"/>
      <c r="G61" s="67"/>
      <c r="H61" s="18"/>
      <c r="I61" s="18"/>
      <c r="J61" s="19"/>
      <c r="K61" s="19"/>
      <c r="L61" s="77"/>
      <c r="M61" s="26"/>
      <c r="N61" s="26"/>
      <c r="O61" s="42"/>
      <c r="R61" s="52"/>
    </row>
    <row r="62" spans="2:18" ht="14.25" customHeight="1" x14ac:dyDescent="0.2">
      <c r="B62" s="71" t="s">
        <v>31</v>
      </c>
      <c r="C62" s="199" t="s">
        <v>35</v>
      </c>
      <c r="D62" s="199"/>
      <c r="E62" s="199"/>
      <c r="F62" s="199"/>
      <c r="G62" s="200"/>
      <c r="H62" s="172"/>
      <c r="I62" s="173"/>
      <c r="J62" s="173"/>
      <c r="K62" s="173"/>
      <c r="L62" s="174"/>
      <c r="M62" s="74"/>
      <c r="N62" s="184">
        <v>0</v>
      </c>
      <c r="O62" s="42"/>
      <c r="R62" s="52"/>
    </row>
    <row r="63" spans="2:18" x14ac:dyDescent="0.2">
      <c r="B63" s="67"/>
      <c r="C63" s="199"/>
      <c r="D63" s="199"/>
      <c r="E63" s="199"/>
      <c r="F63" s="199"/>
      <c r="G63" s="200"/>
      <c r="H63" s="175"/>
      <c r="I63" s="176"/>
      <c r="J63" s="176"/>
      <c r="K63" s="176"/>
      <c r="L63" s="177"/>
      <c r="M63" s="74"/>
      <c r="N63" s="185"/>
      <c r="O63" s="42"/>
      <c r="R63" s="52"/>
    </row>
    <row r="64" spans="2:18" x14ac:dyDescent="0.2">
      <c r="B64" s="67"/>
      <c r="C64" s="67"/>
      <c r="D64" s="67"/>
      <c r="E64" s="67"/>
      <c r="F64" s="67"/>
      <c r="G64" s="67"/>
      <c r="H64" s="18"/>
      <c r="I64" s="18"/>
      <c r="J64" s="19"/>
      <c r="K64" s="19"/>
      <c r="L64" s="77"/>
      <c r="M64" s="26"/>
      <c r="N64" s="108" t="str">
        <f>IF(AND(H62&lt;&gt;"",N62=0),"Please enter amount for Meals",IF(AND(N62&lt;&gt;0,H62=""), "Please enter description of Meals",""))</f>
        <v/>
      </c>
      <c r="O64" s="42"/>
      <c r="R64" s="52"/>
    </row>
    <row r="65" spans="2:18" ht="3" customHeight="1" x14ac:dyDescent="0.2">
      <c r="B65" s="67"/>
      <c r="C65" s="67"/>
      <c r="D65" s="67"/>
      <c r="E65" s="67"/>
      <c r="F65" s="67"/>
      <c r="G65" s="67"/>
      <c r="H65" s="18"/>
      <c r="I65" s="18"/>
      <c r="J65" s="19"/>
      <c r="K65" s="19"/>
      <c r="L65" s="77"/>
      <c r="M65" s="26"/>
      <c r="N65" s="26"/>
      <c r="O65" s="42"/>
      <c r="R65" s="52"/>
    </row>
    <row r="66" spans="2:18" ht="14.25" customHeight="1" x14ac:dyDescent="0.2">
      <c r="B66" s="67"/>
      <c r="C66" s="199" t="s">
        <v>36</v>
      </c>
      <c r="D66" s="199"/>
      <c r="E66" s="199"/>
      <c r="F66" s="199"/>
      <c r="G66" s="200"/>
      <c r="H66" s="172"/>
      <c r="I66" s="173"/>
      <c r="J66" s="173"/>
      <c r="K66" s="173"/>
      <c r="L66" s="174"/>
      <c r="M66" s="74"/>
      <c r="N66" s="184">
        <v>0</v>
      </c>
      <c r="O66" s="42"/>
      <c r="R66" s="52"/>
    </row>
    <row r="67" spans="2:18" x14ac:dyDescent="0.2">
      <c r="B67" s="67"/>
      <c r="C67" s="199"/>
      <c r="D67" s="199"/>
      <c r="E67" s="199"/>
      <c r="F67" s="199"/>
      <c r="G67" s="200"/>
      <c r="H67" s="175"/>
      <c r="I67" s="176"/>
      <c r="J67" s="176"/>
      <c r="K67" s="176"/>
      <c r="L67" s="177"/>
      <c r="M67" s="74"/>
      <c r="N67" s="185"/>
      <c r="O67" s="42"/>
      <c r="R67" s="52"/>
    </row>
    <row r="68" spans="2:18" x14ac:dyDescent="0.2">
      <c r="B68" s="67"/>
      <c r="C68" s="67"/>
      <c r="D68" s="67"/>
      <c r="E68" s="67"/>
      <c r="F68" s="67"/>
      <c r="G68" s="67"/>
      <c r="H68" s="1"/>
      <c r="I68" s="1"/>
      <c r="J68" s="19"/>
      <c r="K68" s="19"/>
      <c r="L68" s="26"/>
      <c r="M68" s="26"/>
      <c r="N68" s="108" t="str">
        <f>IF(AND(H66&lt;&gt;"",N66=0),"Please enter amount for Meals",IF(AND(N66&lt;&gt;0,H66=""), "Please enter description of Meals",""))</f>
        <v/>
      </c>
      <c r="O68" s="42"/>
      <c r="R68" s="52"/>
    </row>
    <row r="69" spans="2:18" ht="3" customHeight="1" x14ac:dyDescent="0.2">
      <c r="B69" s="67"/>
      <c r="C69" s="67"/>
      <c r="D69" s="67"/>
      <c r="E69" s="67"/>
      <c r="F69" s="67"/>
      <c r="G69" s="67"/>
      <c r="H69" s="18"/>
      <c r="I69" s="18"/>
      <c r="J69" s="19"/>
      <c r="K69" s="19"/>
      <c r="L69" s="77"/>
      <c r="M69" s="26"/>
      <c r="N69" s="26"/>
      <c r="O69" s="42"/>
      <c r="R69" s="52"/>
    </row>
    <row r="70" spans="2:18" ht="14.25" customHeight="1" x14ac:dyDescent="0.2">
      <c r="B70" s="71"/>
      <c r="C70" s="199" t="s">
        <v>54</v>
      </c>
      <c r="D70" s="199"/>
      <c r="E70" s="199"/>
      <c r="F70" s="199"/>
      <c r="G70" s="200"/>
      <c r="H70" s="172"/>
      <c r="I70" s="173"/>
      <c r="J70" s="173"/>
      <c r="K70" s="173"/>
      <c r="L70" s="174"/>
      <c r="M70" s="74"/>
      <c r="N70" s="184">
        <v>0</v>
      </c>
      <c r="O70" s="42"/>
      <c r="R70" s="52"/>
    </row>
    <row r="71" spans="2:18" x14ac:dyDescent="0.2">
      <c r="B71" s="67"/>
      <c r="C71" s="199"/>
      <c r="D71" s="199"/>
      <c r="E71" s="199"/>
      <c r="F71" s="199"/>
      <c r="G71" s="200"/>
      <c r="H71" s="175"/>
      <c r="I71" s="176"/>
      <c r="J71" s="176"/>
      <c r="K71" s="176"/>
      <c r="L71" s="177"/>
      <c r="M71" s="74"/>
      <c r="N71" s="185"/>
      <c r="O71" s="42"/>
      <c r="R71" s="52"/>
    </row>
    <row r="72" spans="2:18" x14ac:dyDescent="0.2">
      <c r="B72" s="67"/>
      <c r="C72" s="67"/>
      <c r="D72" s="67"/>
      <c r="E72" s="67"/>
      <c r="F72" s="67"/>
      <c r="G72" s="67"/>
      <c r="H72" s="18"/>
      <c r="I72" s="18"/>
      <c r="J72" s="19"/>
      <c r="K72" s="19"/>
      <c r="L72" s="77"/>
      <c r="M72" s="26"/>
      <c r="N72" s="108" t="str">
        <f>IF(AND(H70&lt;&gt;"",N70=0),"Please enter amount for "&amp;C70,IF(AND(N70&lt;&gt;0,H70=""), "Please enter description of "&amp;C70,""))</f>
        <v/>
      </c>
      <c r="O72" s="42"/>
      <c r="R72" s="52"/>
    </row>
    <row r="73" spans="2:18" ht="3" customHeight="1" x14ac:dyDescent="0.2">
      <c r="B73" s="67"/>
      <c r="C73" s="67"/>
      <c r="D73" s="67"/>
      <c r="E73" s="67"/>
      <c r="F73" s="67"/>
      <c r="G73" s="67"/>
      <c r="H73" s="1"/>
      <c r="I73" s="1"/>
      <c r="J73" s="19"/>
      <c r="K73" s="19"/>
      <c r="L73" s="26"/>
      <c r="M73" s="26"/>
      <c r="N73" s="26"/>
      <c r="O73" s="42"/>
      <c r="R73" s="52"/>
    </row>
    <row r="74" spans="2:18" ht="14.25" customHeight="1" x14ac:dyDescent="0.2">
      <c r="B74" s="71" t="s">
        <v>37</v>
      </c>
      <c r="C74" s="199" t="s">
        <v>38</v>
      </c>
      <c r="D74" s="199"/>
      <c r="E74" s="199"/>
      <c r="F74" s="199"/>
      <c r="G74" s="200"/>
      <c r="H74" s="172"/>
      <c r="I74" s="173"/>
      <c r="J74" s="173"/>
      <c r="K74" s="173"/>
      <c r="L74" s="174"/>
      <c r="M74" s="74"/>
      <c r="N74" s="184">
        <v>0</v>
      </c>
      <c r="O74" s="42"/>
      <c r="R74" s="52"/>
    </row>
    <row r="75" spans="2:18" x14ac:dyDescent="0.2">
      <c r="B75" s="67"/>
      <c r="C75" s="199"/>
      <c r="D75" s="199"/>
      <c r="E75" s="199"/>
      <c r="F75" s="199"/>
      <c r="G75" s="200"/>
      <c r="H75" s="175"/>
      <c r="I75" s="176"/>
      <c r="J75" s="176"/>
      <c r="K75" s="176"/>
      <c r="L75" s="177"/>
      <c r="M75" s="74"/>
      <c r="N75" s="185"/>
      <c r="O75" s="42"/>
      <c r="R75" s="52"/>
    </row>
    <row r="76" spans="2:18" x14ac:dyDescent="0.2">
      <c r="B76" s="67"/>
      <c r="C76" s="72"/>
      <c r="D76" s="72"/>
      <c r="E76" s="72"/>
      <c r="F76" s="72"/>
      <c r="G76" s="72"/>
      <c r="H76" s="76"/>
      <c r="I76" s="76"/>
      <c r="J76" s="76"/>
      <c r="K76" s="76"/>
      <c r="L76" s="76"/>
      <c r="M76" s="74"/>
      <c r="N76" s="108" t="str">
        <f>IF(AND(H74&lt;&gt;"",N74=0),"Please enter amount for "&amp;B74,IF(AND(N74&lt;&gt;0,H74=""), "Please enter description of "&amp;B74,""))</f>
        <v/>
      </c>
      <c r="O76" s="42"/>
      <c r="R76" s="52"/>
    </row>
    <row r="77" spans="2:18" ht="9" customHeight="1" x14ac:dyDescent="0.2">
      <c r="B77" s="67"/>
      <c r="C77" s="67"/>
      <c r="D77" s="67"/>
      <c r="E77" s="67"/>
      <c r="F77" s="67"/>
      <c r="G77" s="67"/>
      <c r="H77" s="74"/>
      <c r="I77" s="74"/>
      <c r="J77" s="74"/>
      <c r="K77" s="74"/>
      <c r="L77" s="74"/>
      <c r="M77" s="26"/>
      <c r="N77" s="26"/>
      <c r="O77" s="42"/>
      <c r="R77" s="52"/>
    </row>
    <row r="78" spans="2:18" ht="28.5" customHeight="1" thickBot="1" x14ac:dyDescent="0.25">
      <c r="B78" s="67"/>
      <c r="C78" s="67"/>
      <c r="D78" s="67"/>
      <c r="E78" s="67"/>
      <c r="F78" s="67"/>
      <c r="G78" s="67"/>
      <c r="H78" s="74"/>
      <c r="I78" s="74"/>
      <c r="K78" s="84"/>
      <c r="L78" s="85" t="s">
        <v>40</v>
      </c>
      <c r="M78" s="26"/>
      <c r="N78" s="83">
        <f>SUM(N48:N77)</f>
        <v>0</v>
      </c>
      <c r="O78" s="42"/>
      <c r="R78" s="52"/>
    </row>
    <row r="79" spans="2:18" ht="10.5" customHeight="1" x14ac:dyDescent="0.2">
      <c r="B79" s="67"/>
      <c r="C79" s="67"/>
      <c r="D79" s="67"/>
      <c r="E79" s="67"/>
      <c r="F79" s="67"/>
      <c r="G79" s="67"/>
      <c r="H79" s="74"/>
      <c r="I79" s="74"/>
      <c r="K79" s="84"/>
      <c r="L79" s="85"/>
      <c r="M79" s="26"/>
      <c r="N79" s="121"/>
      <c r="O79" s="42"/>
      <c r="R79" s="52"/>
    </row>
    <row r="80" spans="2:18" ht="28.5" customHeight="1" x14ac:dyDescent="0.2">
      <c r="B80" s="67"/>
      <c r="C80" s="67"/>
      <c r="D80" s="67"/>
      <c r="E80" s="67"/>
      <c r="F80" s="67"/>
      <c r="G80" s="67"/>
      <c r="H80" s="74"/>
      <c r="I80" s="74"/>
      <c r="K80" s="189" t="s">
        <v>59</v>
      </c>
      <c r="L80" s="189"/>
      <c r="M80" s="26"/>
      <c r="N80" s="139"/>
      <c r="O80" s="42"/>
      <c r="R80" s="52"/>
    </row>
    <row r="81" spans="2:18" ht="15" customHeight="1" x14ac:dyDescent="0.2">
      <c r="B81" s="67"/>
      <c r="C81" s="67"/>
      <c r="D81" s="67"/>
      <c r="E81" s="67"/>
      <c r="F81" s="67"/>
      <c r="G81" s="222" t="str">
        <f>B103</f>
        <v>Claim amount is zero - please enter amount(s) in claim details</v>
      </c>
      <c r="H81" s="222"/>
      <c r="I81" s="222"/>
      <c r="J81" s="222"/>
      <c r="K81" s="222"/>
      <c r="L81" s="222"/>
      <c r="M81" s="222"/>
      <c r="N81" s="222"/>
      <c r="O81" s="42"/>
      <c r="R81" s="52"/>
    </row>
    <row r="82" spans="2:18" ht="9" customHeight="1" x14ac:dyDescent="0.2">
      <c r="B82" s="67"/>
      <c r="C82" s="67"/>
      <c r="D82" s="67"/>
      <c r="E82" s="67"/>
      <c r="F82" s="67"/>
      <c r="G82" s="92"/>
      <c r="H82" s="92"/>
      <c r="I82" s="92"/>
      <c r="J82" s="92"/>
      <c r="K82" s="92"/>
      <c r="L82" s="92"/>
      <c r="M82" s="92"/>
      <c r="N82" s="92"/>
      <c r="O82" s="42"/>
      <c r="R82" s="52"/>
    </row>
    <row r="83" spans="2:18" ht="15" customHeight="1" x14ac:dyDescent="0.2">
      <c r="B83" s="98" t="s">
        <v>41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42"/>
      <c r="R83" s="52"/>
    </row>
    <row r="84" spans="2:18" ht="37.5" customHeight="1" x14ac:dyDescent="0.2">
      <c r="B84" s="223" t="s">
        <v>55</v>
      </c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42"/>
      <c r="R84" s="52"/>
    </row>
    <row r="85" spans="2:18" ht="15" customHeight="1" x14ac:dyDescent="0.2">
      <c r="B85" s="71"/>
      <c r="C85" s="71"/>
      <c r="D85" s="71"/>
      <c r="E85" s="71"/>
      <c r="F85" s="71"/>
      <c r="G85" s="93"/>
      <c r="H85" s="93"/>
      <c r="I85" s="93"/>
      <c r="J85" s="93"/>
      <c r="K85" s="93"/>
      <c r="L85" s="93"/>
      <c r="M85" s="93"/>
      <c r="N85" s="93"/>
      <c r="O85" s="42"/>
      <c r="R85" s="52"/>
    </row>
    <row r="86" spans="2:18" ht="36" customHeight="1" x14ac:dyDescent="0.2">
      <c r="B86" s="101" t="s">
        <v>47</v>
      </c>
      <c r="C86" s="219"/>
      <c r="D86" s="220"/>
      <c r="E86" s="220"/>
      <c r="F86" s="221"/>
      <c r="G86" s="102" t="s">
        <v>44</v>
      </c>
      <c r="H86" s="93"/>
      <c r="I86" s="93"/>
      <c r="J86" s="93"/>
      <c r="K86" s="219"/>
      <c r="L86" s="220"/>
      <c r="M86" s="220"/>
      <c r="N86" s="221"/>
      <c r="O86" s="42"/>
      <c r="R86" s="52"/>
    </row>
    <row r="87" spans="2:18" ht="3" customHeight="1" x14ac:dyDescent="0.2">
      <c r="B87" s="99"/>
      <c r="C87" s="103"/>
      <c r="D87" s="103"/>
      <c r="E87" s="103"/>
      <c r="F87" s="103"/>
      <c r="G87" s="100"/>
      <c r="H87" s="93"/>
      <c r="I87" s="93"/>
      <c r="J87" s="93"/>
      <c r="K87" s="103"/>
      <c r="L87" s="103"/>
      <c r="M87" s="103"/>
      <c r="N87" s="103"/>
      <c r="O87" s="42"/>
      <c r="R87" s="52"/>
    </row>
    <row r="88" spans="2:18" ht="36" customHeight="1" x14ac:dyDescent="0.2">
      <c r="B88" s="101" t="s">
        <v>43</v>
      </c>
      <c r="C88" s="219"/>
      <c r="D88" s="220"/>
      <c r="E88" s="220"/>
      <c r="F88" s="221"/>
      <c r="G88" s="102" t="s">
        <v>45</v>
      </c>
      <c r="H88" s="93"/>
      <c r="I88" s="93"/>
      <c r="J88" s="93"/>
      <c r="K88" s="219"/>
      <c r="L88" s="220"/>
      <c r="M88" s="220"/>
      <c r="N88" s="221"/>
      <c r="O88" s="42"/>
      <c r="R88" s="52"/>
    </row>
    <row r="89" spans="2:18" ht="3" customHeight="1" x14ac:dyDescent="0.2">
      <c r="B89" s="99"/>
      <c r="C89" s="103"/>
      <c r="D89" s="103"/>
      <c r="E89" s="103"/>
      <c r="F89" s="103"/>
      <c r="G89" s="93"/>
      <c r="H89" s="93"/>
      <c r="I89" s="93"/>
      <c r="J89" s="93"/>
      <c r="K89" s="93"/>
      <c r="L89" s="93"/>
      <c r="M89" s="93"/>
      <c r="N89" s="93"/>
      <c r="O89" s="42"/>
      <c r="R89" s="52"/>
    </row>
    <row r="90" spans="2:18" ht="36" customHeight="1" x14ac:dyDescent="0.2">
      <c r="B90" s="101" t="s">
        <v>42</v>
      </c>
      <c r="C90" s="219"/>
      <c r="D90" s="220"/>
      <c r="E90" s="220"/>
      <c r="F90" s="221"/>
      <c r="G90" s="93"/>
      <c r="H90" s="93"/>
      <c r="I90" s="93"/>
      <c r="J90" s="93"/>
      <c r="K90" s="93"/>
      <c r="L90" s="93"/>
      <c r="M90" s="93"/>
      <c r="N90" s="93"/>
      <c r="O90" s="42"/>
      <c r="R90" s="52"/>
    </row>
    <row r="91" spans="2:18" ht="15" customHeight="1" x14ac:dyDescent="0.2">
      <c r="B91" s="71"/>
      <c r="C91" s="71"/>
      <c r="D91" s="71"/>
      <c r="E91" s="71"/>
      <c r="F91" s="71"/>
      <c r="G91" s="93"/>
      <c r="H91" s="93"/>
      <c r="I91" s="93"/>
      <c r="J91" s="93"/>
      <c r="K91" s="93"/>
      <c r="L91" s="93"/>
      <c r="M91" s="93"/>
      <c r="N91" s="93"/>
      <c r="O91" s="42"/>
      <c r="R91" s="52"/>
    </row>
    <row r="92" spans="2:18" ht="15" customHeight="1" x14ac:dyDescent="0.2">
      <c r="B92" s="71"/>
      <c r="C92" s="71"/>
      <c r="D92" s="71"/>
      <c r="E92" s="71"/>
      <c r="F92" s="71"/>
      <c r="G92" s="93"/>
      <c r="H92" s="93"/>
      <c r="I92" s="93"/>
      <c r="J92" s="93"/>
      <c r="K92" s="93"/>
      <c r="L92" s="93"/>
      <c r="M92" s="93"/>
      <c r="N92" s="93"/>
      <c r="O92" s="42"/>
      <c r="R92" s="52"/>
    </row>
    <row r="93" spans="2:18" ht="15" customHeight="1" x14ac:dyDescent="0.2">
      <c r="B93" s="98" t="s">
        <v>46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42"/>
      <c r="R93" s="52"/>
    </row>
    <row r="94" spans="2:18" x14ac:dyDescent="0.2">
      <c r="B94" s="57" t="str">
        <f>IF(ISERROR(FIND("û",#REF!&amp;I97&amp;I98&amp;I99&amp;I100)),"","Check Sub Project / Activity - format appears incorrect")</f>
        <v/>
      </c>
      <c r="C94" s="21"/>
      <c r="D94" s="21"/>
      <c r="E94" s="1"/>
      <c r="F94" s="1"/>
      <c r="G94" s="1"/>
      <c r="H94" s="1"/>
      <c r="I94" s="1"/>
      <c r="J94" s="1"/>
      <c r="K94" s="42"/>
      <c r="L94" s="42"/>
    </row>
    <row r="95" spans="2:18" ht="25.5" x14ac:dyDescent="0.2">
      <c r="B95" s="143" t="s">
        <v>13</v>
      </c>
      <c r="C95" s="143"/>
      <c r="D95" s="143"/>
      <c r="E95" s="86"/>
      <c r="F95" s="80" t="s">
        <v>2</v>
      </c>
      <c r="G95" s="86"/>
      <c r="H95" s="86"/>
      <c r="I95" s="89"/>
      <c r="J95" s="11"/>
      <c r="K95" s="12" t="s">
        <v>1</v>
      </c>
      <c r="L95" s="42"/>
      <c r="N95" s="58" t="s">
        <v>39</v>
      </c>
    </row>
    <row r="96" spans="2:18" ht="18" customHeight="1" x14ac:dyDescent="0.25">
      <c r="B96" s="142"/>
      <c r="C96" s="142"/>
      <c r="D96" s="142"/>
      <c r="E96" s="87" t="str">
        <f>IF(B96="","",IF(LEN(B96)&lt;&gt;11,"û",IF(NOT(ISERROR(OR(FIND(MID(B96,1,1),"ABCDEFGHIJKLMNOPQRSTUVWXYZ"),FIND(MID(B96,2,1),"ABCDEFGHIJKLMNOPQRSTUVWXYZ0123456789"),FIND(MID(B96,3,1),"ABCDEFGHIJKLMNOPQRSTUVWXYZ0123456789"),FIND(MID(B96,4,1),"0123456789"),FIND(MID(B96,5,1),"0123456789"),FIND(MID(B96,6,1),"0123456789"),FIND(MID(B96,7,1),"0123456789"),FIND(MID(B96,8,1),"-"),FIND(MID(B96,9,1),"0123456789"),FIND(MID(B96,10,1),"0123456789"),FIND(MID(B96,11,1),"0123456789")))),"ü","û")))</f>
        <v/>
      </c>
      <c r="F96" s="166"/>
      <c r="G96" s="142"/>
      <c r="H96" s="142"/>
      <c r="I96" s="90" t="str">
        <f>IF(F96="","",IF(LEN(F96)&lt;&gt;3,"û",IF(NOT(ISERROR(OR(FIND(MID(F96,1,1),"0123456789"), FIND(MID(F96,2,1),"0123456789"), FIND(MID(F96,3,1),"0123456789")))),"ü","û")))</f>
        <v/>
      </c>
      <c r="J96" s="116"/>
      <c r="K96" s="110">
        <v>0</v>
      </c>
      <c r="L96" s="56"/>
      <c r="N96" s="81"/>
      <c r="P96" s="17"/>
    </row>
    <row r="97" spans="1:15" ht="18" customHeight="1" x14ac:dyDescent="0.25">
      <c r="B97" s="141"/>
      <c r="C97" s="141"/>
      <c r="D97" s="141"/>
      <c r="E97" s="88" t="str">
        <f>IF(B97="","",IF(NOT(ISERROR(OR(FIND(MID(B97,1,1),"ABCDEFGHIJKLMNOPQRSTUVWXYZ"),FIND(MID(B97,2,1),"ABCDEFGHIJKLMNOPQRSTUVWXYZ0123456789"),FIND(MID(B97,3,1),"ABCDEFGHIJKLMNOPQRSTUVWXYZ0123456789"),FIND(MID(B97,4,1),"0123456789"),FIND(MID(B97,5,1),"0123456789"),FIND(MID(B97,6,1),"0123456789"),FIND(MID(B97,7,1),"0123456789"),FIND(MID(B97,8,1),"-"),FIND(MID(B97,9,1),"0123456789"),FIND(MID(B97,10,1),"0123456789"),FIND(MID(B97,11,1),"0123456789")))),"ü","û"))</f>
        <v/>
      </c>
      <c r="F97" s="165"/>
      <c r="G97" s="141"/>
      <c r="H97" s="141"/>
      <c r="I97" s="91" t="str">
        <f>IF(F97="","",IF(LEN(F97)&lt;&gt;3,"û",IF(NOT(ISERROR(OR(FIND(MID(F97,1,1),"0123456789"), FIND(MID(F97,2,1),"0123456789"), FIND(MID(F97,3,1),"0123456789")))),"ü","û")))</f>
        <v/>
      </c>
      <c r="J97" s="117"/>
      <c r="K97" s="111">
        <v>0</v>
      </c>
      <c r="L97" s="56"/>
      <c r="N97" s="37"/>
    </row>
    <row r="98" spans="1:15" ht="18" customHeight="1" x14ac:dyDescent="0.25">
      <c r="B98" s="141"/>
      <c r="C98" s="141"/>
      <c r="D98" s="141"/>
      <c r="E98" s="88" t="str">
        <f>IF(B98="","",IF(NOT(ISERROR(OR(FIND(MID(B98,1,1),"ABCDEFGHIJKLMNOPQRSTUVWXYZ"),FIND(MID(B98,2,1),"ABCDEFGHIJKLMNOPQRSTUVWXYZ0123456789"),FIND(MID(B98,3,1),"ABCDEFGHIJKLMNOPQRSTUVWXYZ0123456789"),FIND(MID(B98,4,1),"0123456789"),FIND(MID(B98,5,1),"0123456789"),FIND(MID(B98,6,1),"0123456789"),FIND(MID(B98,7,1),"0123456789"),FIND(MID(B98,8,1),"-"),FIND(MID(B98,9,1),"0123456789"),FIND(MID(B98,10,1),"0123456789"),FIND(MID(B98,11,1),"0123456789")))),"ü","û"))</f>
        <v/>
      </c>
      <c r="F98" s="165"/>
      <c r="G98" s="141"/>
      <c r="H98" s="141"/>
      <c r="I98" s="91" t="str">
        <f>IF(F98="","",IF(LEN(F98)&lt;&gt;3,"û",IF(NOT(ISERROR(OR(FIND(MID(F98,1,1),"0123456789"), FIND(MID(F98,2,1),"0123456789"), FIND(MID(F98,3,1),"0123456789")))),"ü","û")))</f>
        <v/>
      </c>
      <c r="J98" s="117"/>
      <c r="K98" s="111">
        <v>0</v>
      </c>
      <c r="L98" s="56"/>
      <c r="N98" s="37"/>
    </row>
    <row r="99" spans="1:15" ht="18" customHeight="1" x14ac:dyDescent="0.25">
      <c r="B99" s="141"/>
      <c r="C99" s="141"/>
      <c r="D99" s="141"/>
      <c r="E99" s="88" t="str">
        <f>IF(B99="","",IF(NOT(ISERROR(OR(FIND(MID(B99,1,1),"ABCDEFGHIJKLMNOPQRSTUVWXYZ"),FIND(MID(B99,2,1),"ABCDEFGHIJKLMNOPQRSTUVWXYZ0123456789"),FIND(MID(B99,3,1),"ABCDEFGHIJKLMNOPQRSTUVWXYZ0123456789"),FIND(MID(B99,4,1),"0123456789"),FIND(MID(B99,5,1),"0123456789"),FIND(MID(B99,6,1),"0123456789"),FIND(MID(B99,7,1),"0123456789"),FIND(MID(B99,8,1),"-"),FIND(MID(B99,9,1),"0123456789"),FIND(MID(B99,10,1),"0123456789"),FIND(MID(B99,11,1),"0123456789")))),"ü","û"))</f>
        <v/>
      </c>
      <c r="F99" s="165"/>
      <c r="G99" s="141"/>
      <c r="H99" s="141"/>
      <c r="I99" s="91" t="str">
        <f>IF(F99="","",IF(LEN(F99)&lt;&gt;3,"û",IF(NOT(ISERROR(OR(FIND(MID(F99,1,1),"0123456789"), FIND(MID(F99,2,1),"0123456789"), FIND(MID(F99,3,1),"0123456789")))),"ü","û")))</f>
        <v/>
      </c>
      <c r="J99" s="117"/>
      <c r="K99" s="112">
        <v>0</v>
      </c>
      <c r="L99" s="56"/>
      <c r="N99" s="13"/>
    </row>
    <row r="100" spans="1:15" ht="18" customHeight="1" x14ac:dyDescent="0.25">
      <c r="B100" s="141"/>
      <c r="C100" s="141"/>
      <c r="D100" s="141"/>
      <c r="E100" s="88" t="str">
        <f>IF(B100="","",IF(NOT(ISERROR(OR(FIND(MID(B100,1,1),"ABCDEFGHIJKLMNOPQRSTUVWXYZ"),FIND(MID(B100,2,1),"ABCDEFGHIJKLMNOPQRSTUVWXYZ0123456789"),FIND(MID(B100,3,1),"ABCDEFGHIJKLMNOPQRSTUVWXYZ0123456789"),FIND(MID(B100,4,1),"0123456789"),FIND(MID(B100,5,1),"0123456789"),FIND(MID(B100,6,1),"0123456789"),FIND(MID(B100,7,1),"0123456789"),FIND(MID(B100,8,1),"-"),FIND(MID(B100,9,1),"0123456789"),FIND(MID(B100,10,1),"0123456789"),FIND(MID(B100,11,1),"0123456789")))),"ü","û"))</f>
        <v/>
      </c>
      <c r="F100" s="165"/>
      <c r="G100" s="141"/>
      <c r="H100" s="141"/>
      <c r="I100" s="91" t="str">
        <f>IF(F100="","",IF(LEN(F100)&lt;&gt;3,"û",IF(NOT(ISERROR(OR(FIND(MID(F100,1,1),"0123456789"), FIND(MID(F100,2,1),"0123456789"), FIND(MID(F100,3,1),"0123456789")))),"ü","û")))</f>
        <v/>
      </c>
      <c r="J100" s="117"/>
      <c r="K100" s="111">
        <v>0</v>
      </c>
      <c r="L100" s="56"/>
      <c r="N100" s="38"/>
    </row>
    <row r="101" spans="1:15" ht="18" customHeight="1" x14ac:dyDescent="0.25">
      <c r="A101" s="42"/>
      <c r="B101" s="164"/>
      <c r="C101" s="164"/>
      <c r="D101" s="164"/>
      <c r="E101" s="6"/>
      <c r="F101" s="82"/>
      <c r="G101" s="82"/>
      <c r="H101" s="82"/>
      <c r="I101" s="82"/>
      <c r="J101" s="113"/>
      <c r="K101" s="113"/>
      <c r="L101" s="56"/>
    </row>
    <row r="102" spans="1:15" ht="18" customHeight="1" x14ac:dyDescent="0.25">
      <c r="B102" s="34"/>
      <c r="C102" s="34"/>
      <c r="D102" s="61"/>
      <c r="H102" s="163" t="s">
        <v>14</v>
      </c>
      <c r="I102" s="163"/>
      <c r="J102" s="163"/>
      <c r="K102" s="5">
        <f>SUM(K96:K100)</f>
        <v>0</v>
      </c>
      <c r="L102" s="17" t="str">
        <f>IF(B103="","ü","û")</f>
        <v>û</v>
      </c>
    </row>
    <row r="103" spans="1:15" x14ac:dyDescent="0.2">
      <c r="A103" s="42"/>
      <c r="B103" s="162" t="str">
        <f>IF(N78=0,"Claim amount is zero - please enter amount(s) in claim details",IF(K102&lt;&gt;N78,"Total amount charged to Sub Project(s) does not equal payment amount",IF(OR(B96&amp;B97&amp;B98&amp;B99&amp;B100="",F96&amp;F97&amp;F98&amp;F99&amp;F100=""), "Please provide a Sub Project / Activity","")))</f>
        <v>Claim amount is zero - please enter amount(s) in claim details</v>
      </c>
      <c r="C103" s="162"/>
      <c r="D103" s="162"/>
      <c r="E103" s="162"/>
      <c r="F103" s="162"/>
      <c r="G103" s="162"/>
      <c r="H103" s="162"/>
      <c r="I103" s="162"/>
      <c r="J103" s="162"/>
      <c r="K103" s="162"/>
    </row>
    <row r="104" spans="1:15" x14ac:dyDescent="0.2">
      <c r="A104" s="42"/>
      <c r="B104" s="162"/>
      <c r="C104" s="162"/>
      <c r="D104" s="162"/>
      <c r="E104" s="162"/>
      <c r="F104" s="162"/>
      <c r="G104" s="162"/>
      <c r="H104" s="162"/>
      <c r="I104" s="162"/>
      <c r="J104" s="162"/>
      <c r="K104" s="64"/>
      <c r="L104" s="4"/>
      <c r="M104" s="4"/>
      <c r="N104" s="5"/>
      <c r="O104" s="42"/>
    </row>
    <row r="105" spans="1:15" x14ac:dyDescent="0.2">
      <c r="A105" s="49"/>
      <c r="B105" s="6"/>
      <c r="C105" s="6"/>
      <c r="D105" s="6"/>
      <c r="E105" s="6"/>
      <c r="F105" s="6"/>
      <c r="G105" s="6"/>
      <c r="H105" s="6"/>
      <c r="I105" s="6"/>
      <c r="J105" s="49"/>
      <c r="K105" s="49"/>
      <c r="L105" s="49"/>
      <c r="M105" s="49"/>
      <c r="N105" s="49"/>
      <c r="O105" s="49"/>
    </row>
    <row r="106" spans="1:15" ht="2.25" customHeight="1" x14ac:dyDescent="0.2">
      <c r="A106" s="53"/>
      <c r="B106" s="39"/>
      <c r="C106" s="39"/>
      <c r="D106" s="39"/>
      <c r="E106" s="39"/>
      <c r="F106" s="39"/>
      <c r="G106" s="39"/>
      <c r="H106" s="39"/>
      <c r="I106" s="70"/>
      <c r="J106" s="70"/>
      <c r="K106" s="70"/>
      <c r="L106" s="70"/>
      <c r="M106" s="70"/>
      <c r="N106" s="70"/>
      <c r="O106" s="54"/>
    </row>
    <row r="107" spans="1:15" ht="15.75" x14ac:dyDescent="0.25">
      <c r="A107" s="69"/>
      <c r="B107" s="125" t="s">
        <v>17</v>
      </c>
      <c r="C107" s="126"/>
      <c r="D107" s="127"/>
      <c r="E107" s="127"/>
      <c r="F107" s="127"/>
      <c r="G107" s="39"/>
      <c r="H107" s="39"/>
      <c r="I107" s="70"/>
      <c r="J107" s="70"/>
      <c r="K107" s="130"/>
      <c r="L107" s="130"/>
      <c r="M107" s="130"/>
      <c r="N107" s="138" t="s">
        <v>61</v>
      </c>
      <c r="O107" s="131"/>
    </row>
    <row r="108" spans="1:15" ht="3.75" customHeight="1" thickBot="1" x14ac:dyDescent="0.3">
      <c r="A108" s="69"/>
      <c r="B108" s="128"/>
      <c r="C108" s="35"/>
      <c r="D108" s="36"/>
      <c r="E108" s="36"/>
      <c r="F108" s="36"/>
      <c r="G108" s="10"/>
      <c r="H108" s="10"/>
      <c r="I108" s="78"/>
      <c r="J108" s="78"/>
      <c r="K108" s="132"/>
      <c r="L108" s="132"/>
      <c r="M108" s="132"/>
      <c r="N108" s="132"/>
      <c r="O108" s="133"/>
    </row>
    <row r="109" spans="1:15" ht="18.75" customHeight="1" x14ac:dyDescent="0.2">
      <c r="A109" s="69"/>
      <c r="B109" s="153" t="s">
        <v>56</v>
      </c>
      <c r="C109" s="154"/>
      <c r="D109" s="155"/>
      <c r="E109" s="124"/>
      <c r="F109" s="144" t="s">
        <v>3</v>
      </c>
      <c r="G109" s="145"/>
      <c r="H109" s="145"/>
      <c r="I109" s="146"/>
      <c r="J109" s="78"/>
      <c r="K109" s="132" t="s">
        <v>60</v>
      </c>
      <c r="L109" s="132"/>
      <c r="M109" s="132"/>
      <c r="N109" s="132" t="s">
        <v>63</v>
      </c>
      <c r="O109" s="133"/>
    </row>
    <row r="110" spans="1:15" ht="15" customHeight="1" x14ac:dyDescent="0.2">
      <c r="A110" s="69"/>
      <c r="B110" s="156"/>
      <c r="C110" s="157"/>
      <c r="D110" s="158"/>
      <c r="E110" s="124"/>
      <c r="F110" s="147"/>
      <c r="G110" s="148"/>
      <c r="H110" s="148"/>
      <c r="I110" s="149"/>
      <c r="J110" s="78"/>
      <c r="K110" s="140" t="s">
        <v>37</v>
      </c>
      <c r="L110" s="140"/>
      <c r="M110" s="140"/>
      <c r="N110" s="134" t="s">
        <v>62</v>
      </c>
      <c r="O110" s="133"/>
    </row>
    <row r="111" spans="1:15" ht="15" customHeight="1" thickBot="1" x14ac:dyDescent="0.25">
      <c r="A111" s="69"/>
      <c r="B111" s="159"/>
      <c r="C111" s="160"/>
      <c r="D111" s="161"/>
      <c r="E111" s="124"/>
      <c r="F111" s="150"/>
      <c r="G111" s="151"/>
      <c r="H111" s="151"/>
      <c r="I111" s="152"/>
      <c r="J111" s="78"/>
      <c r="K111" s="140"/>
      <c r="L111" s="140"/>
      <c r="M111" s="140"/>
      <c r="N111" s="132"/>
      <c r="O111" s="133"/>
    </row>
    <row r="112" spans="1:15" ht="8.25" customHeight="1" x14ac:dyDescent="0.2">
      <c r="A112" s="69"/>
      <c r="B112" s="129"/>
      <c r="C112" s="79"/>
      <c r="D112" s="79"/>
      <c r="E112" s="79"/>
      <c r="F112" s="79"/>
      <c r="G112" s="79"/>
      <c r="H112" s="79"/>
      <c r="I112" s="55"/>
      <c r="J112" s="55"/>
      <c r="K112" s="135"/>
      <c r="L112" s="135"/>
      <c r="M112" s="135"/>
      <c r="N112" s="135"/>
      <c r="O112" s="136"/>
    </row>
    <row r="113" ht="6.75" customHeight="1" x14ac:dyDescent="0.2"/>
  </sheetData>
  <sheetProtection sheet="1" selectLockedCells="1"/>
  <mergeCells count="98">
    <mergeCell ref="C45:G45"/>
    <mergeCell ref="L41:N41"/>
    <mergeCell ref="N54:N55"/>
    <mergeCell ref="N58:N59"/>
    <mergeCell ref="C52:G52"/>
    <mergeCell ref="J48:L48"/>
    <mergeCell ref="J50:L50"/>
    <mergeCell ref="C74:G75"/>
    <mergeCell ref="G81:N81"/>
    <mergeCell ref="B84:N84"/>
    <mergeCell ref="J52:L52"/>
    <mergeCell ref="C48:G48"/>
    <mergeCell ref="C50:G50"/>
    <mergeCell ref="N66:N67"/>
    <mergeCell ref="N70:N71"/>
    <mergeCell ref="H66:L67"/>
    <mergeCell ref="C70:G71"/>
    <mergeCell ref="H70:L71"/>
    <mergeCell ref="N62:N63"/>
    <mergeCell ref="C54:G54"/>
    <mergeCell ref="C58:G58"/>
    <mergeCell ref="H54:L55"/>
    <mergeCell ref="F97:H97"/>
    <mergeCell ref="F98:H98"/>
    <mergeCell ref="K86:N86"/>
    <mergeCell ref="K88:N88"/>
    <mergeCell ref="C86:F86"/>
    <mergeCell ref="C88:F88"/>
    <mergeCell ref="C90:F90"/>
    <mergeCell ref="J23:K23"/>
    <mergeCell ref="J27:K27"/>
    <mergeCell ref="J28:K28"/>
    <mergeCell ref="J29:K29"/>
    <mergeCell ref="L27:N27"/>
    <mergeCell ref="L29:N29"/>
    <mergeCell ref="L25:N25"/>
    <mergeCell ref="J25:K25"/>
    <mergeCell ref="B3:M4"/>
    <mergeCell ref="L37:N37"/>
    <mergeCell ref="L16:N16"/>
    <mergeCell ref="L18:N18"/>
    <mergeCell ref="J20:K20"/>
    <mergeCell ref="J7:N9"/>
    <mergeCell ref="C15:G16"/>
    <mergeCell ref="C22:G22"/>
    <mergeCell ref="B33:B37"/>
    <mergeCell ref="J21:J22"/>
    <mergeCell ref="C14:G14"/>
    <mergeCell ref="J30:K30"/>
    <mergeCell ref="J31:K31"/>
    <mergeCell ref="D7:G7"/>
    <mergeCell ref="C9:G9"/>
    <mergeCell ref="L23:N23"/>
    <mergeCell ref="J11:L13"/>
    <mergeCell ref="K80:L80"/>
    <mergeCell ref="C11:G11"/>
    <mergeCell ref="C20:G20"/>
    <mergeCell ref="C13:G13"/>
    <mergeCell ref="C17:G18"/>
    <mergeCell ref="C66:G67"/>
    <mergeCell ref="H62:L63"/>
    <mergeCell ref="C62:G63"/>
    <mergeCell ref="H58:L59"/>
    <mergeCell ref="C30:G37"/>
    <mergeCell ref="L39:N39"/>
    <mergeCell ref="J38:K38"/>
    <mergeCell ref="J39:K39"/>
    <mergeCell ref="L35:N35"/>
    <mergeCell ref="J33:K33"/>
    <mergeCell ref="J34:K34"/>
    <mergeCell ref="J35:K35"/>
    <mergeCell ref="L31:N31"/>
    <mergeCell ref="H74:L75"/>
    <mergeCell ref="J43:K43"/>
    <mergeCell ref="L43:N43"/>
    <mergeCell ref="J32:K32"/>
    <mergeCell ref="N74:N75"/>
    <mergeCell ref="J36:K36"/>
    <mergeCell ref="J37:K37"/>
    <mergeCell ref="L33:N33"/>
    <mergeCell ref="J40:K40"/>
    <mergeCell ref="J41:K41"/>
    <mergeCell ref="K110:M111"/>
    <mergeCell ref="B98:D98"/>
    <mergeCell ref="B97:D97"/>
    <mergeCell ref="B96:D96"/>
    <mergeCell ref="B95:D95"/>
    <mergeCell ref="F109:I111"/>
    <mergeCell ref="B109:D111"/>
    <mergeCell ref="B99:D99"/>
    <mergeCell ref="B103:K103"/>
    <mergeCell ref="B104:J104"/>
    <mergeCell ref="H102:J102"/>
    <mergeCell ref="B101:D101"/>
    <mergeCell ref="B100:D100"/>
    <mergeCell ref="F99:H99"/>
    <mergeCell ref="F100:H100"/>
    <mergeCell ref="F96:H96"/>
  </mergeCells>
  <conditionalFormatting sqref="H9:I22">
    <cfRule type="cellIs" dxfId="69" priority="117" operator="equal">
      <formula>"û"</formula>
    </cfRule>
  </conditionalFormatting>
  <conditionalFormatting sqref="H30:I30">
    <cfRule type="cellIs" dxfId="68" priority="116" operator="equal">
      <formula>"û"</formula>
    </cfRule>
  </conditionalFormatting>
  <conditionalFormatting sqref="C30">
    <cfRule type="cellIs" dxfId="67" priority="111" operator="equal">
      <formula>""</formula>
    </cfRule>
  </conditionalFormatting>
  <conditionalFormatting sqref="C22">
    <cfRule type="cellIs" dxfId="66" priority="112" operator="equal">
      <formula>""</formula>
    </cfRule>
  </conditionalFormatting>
  <conditionalFormatting sqref="C11">
    <cfRule type="cellIs" dxfId="65" priority="109" operator="equal">
      <formula>""</formula>
    </cfRule>
  </conditionalFormatting>
  <conditionalFormatting sqref="C20">
    <cfRule type="cellIs" dxfId="64" priority="108" operator="equal">
      <formula>""</formula>
    </cfRule>
  </conditionalFormatting>
  <conditionalFormatting sqref="C9">
    <cfRule type="cellIs" dxfId="63" priority="107" operator="equal">
      <formula>""</formula>
    </cfRule>
  </conditionalFormatting>
  <conditionalFormatting sqref="C13:C15">
    <cfRule type="cellIs" dxfId="62" priority="90" operator="equal">
      <formula>""</formula>
    </cfRule>
  </conditionalFormatting>
  <conditionalFormatting sqref="L20 L14">
    <cfRule type="expression" dxfId="61" priority="119">
      <formula>$J$7&lt;&gt;""</formula>
    </cfRule>
  </conditionalFormatting>
  <conditionalFormatting sqref="C17">
    <cfRule type="cellIs" dxfId="60" priority="88" operator="equal">
      <formula>""</formula>
    </cfRule>
  </conditionalFormatting>
  <conditionalFormatting sqref="H48">
    <cfRule type="expression" dxfId="59" priority="19">
      <formula>$H$50&amp;$H$52&lt;&gt;""</formula>
    </cfRule>
    <cfRule type="cellIs" dxfId="58" priority="86" operator="equal">
      <formula>""</formula>
    </cfRule>
  </conditionalFormatting>
  <conditionalFormatting sqref="H50">
    <cfRule type="expression" dxfId="57" priority="18">
      <formula>$H$52&amp;$H$48&lt;&gt;""</formula>
    </cfRule>
    <cfRule type="cellIs" dxfId="56" priority="85" operator="equal">
      <formula>""</formula>
    </cfRule>
  </conditionalFormatting>
  <conditionalFormatting sqref="H52">
    <cfRule type="expression" dxfId="55" priority="17">
      <formula>$H$48&amp;$H$50&lt;&gt;""</formula>
    </cfRule>
    <cfRule type="cellIs" dxfId="54" priority="84" operator="equal">
      <formula>""</formula>
    </cfRule>
  </conditionalFormatting>
  <conditionalFormatting sqref="H54">
    <cfRule type="cellIs" dxfId="53" priority="82" operator="equal">
      <formula>""</formula>
    </cfRule>
  </conditionalFormatting>
  <conditionalFormatting sqref="N54">
    <cfRule type="cellIs" dxfId="52" priority="75" operator="equal">
      <formula>0</formula>
    </cfRule>
  </conditionalFormatting>
  <conditionalFormatting sqref="J48:K48">
    <cfRule type="cellIs" dxfId="51" priority="69" operator="equal">
      <formula>""</formula>
    </cfRule>
  </conditionalFormatting>
  <conditionalFormatting sqref="L102">
    <cfRule type="cellIs" dxfId="50" priority="62" operator="equal">
      <formula>"û"</formula>
    </cfRule>
  </conditionalFormatting>
  <conditionalFormatting sqref="F96">
    <cfRule type="cellIs" dxfId="49" priority="61" operator="equal">
      <formula>""</formula>
    </cfRule>
  </conditionalFormatting>
  <conditionalFormatting sqref="J96">
    <cfRule type="expression" dxfId="48" priority="12">
      <formula>$K$96&lt;&gt;0</formula>
    </cfRule>
    <cfRule type="cellIs" dxfId="47" priority="60" operator="equal">
      <formula>0</formula>
    </cfRule>
  </conditionalFormatting>
  <conditionalFormatting sqref="P96">
    <cfRule type="cellIs" dxfId="46" priority="57" operator="equal">
      <formula>"û"</formula>
    </cfRule>
  </conditionalFormatting>
  <conditionalFormatting sqref="E96:E100">
    <cfRule type="cellIs" dxfId="45" priority="54" operator="equal">
      <formula>""</formula>
    </cfRule>
    <cfRule type="cellIs" dxfId="44" priority="56" operator="equal">
      <formula>"û"</formula>
    </cfRule>
  </conditionalFormatting>
  <conditionalFormatting sqref="B96">
    <cfRule type="cellIs" dxfId="43" priority="55" operator="equal">
      <formula>""</formula>
    </cfRule>
  </conditionalFormatting>
  <conditionalFormatting sqref="I96:I100">
    <cfRule type="cellIs" dxfId="42" priority="52" operator="equal">
      <formula>"û"</formula>
    </cfRule>
    <cfRule type="cellIs" dxfId="41" priority="53" operator="equal">
      <formula>""</formula>
    </cfRule>
  </conditionalFormatting>
  <conditionalFormatting sqref="F97:F100">
    <cfRule type="cellIs" dxfId="40" priority="51" operator="equal">
      <formula>""</formula>
    </cfRule>
  </conditionalFormatting>
  <conditionalFormatting sqref="H58">
    <cfRule type="cellIs" dxfId="39" priority="50" operator="equal">
      <formula>""</formula>
    </cfRule>
  </conditionalFormatting>
  <conditionalFormatting sqref="H62">
    <cfRule type="cellIs" dxfId="38" priority="49" operator="equal">
      <formula>""</formula>
    </cfRule>
  </conditionalFormatting>
  <conditionalFormatting sqref="H66">
    <cfRule type="cellIs" dxfId="37" priority="48" operator="equal">
      <formula>""</formula>
    </cfRule>
  </conditionalFormatting>
  <conditionalFormatting sqref="H74">
    <cfRule type="cellIs" dxfId="36" priority="47" operator="equal">
      <formula>""</formula>
    </cfRule>
  </conditionalFormatting>
  <conditionalFormatting sqref="B97:B100">
    <cfRule type="cellIs" dxfId="35" priority="42" operator="equal">
      <formula>""</formula>
    </cfRule>
  </conditionalFormatting>
  <conditionalFormatting sqref="L16:N16 L18:N18">
    <cfRule type="cellIs" dxfId="34" priority="40" operator="notEqual">
      <formula>""</formula>
    </cfRule>
    <cfRule type="expression" dxfId="33" priority="41">
      <formula>$L$14&lt;&gt;""</formula>
    </cfRule>
  </conditionalFormatting>
  <conditionalFormatting sqref="L23:N23 L27:N27 L29:N29 L31:N31 L33:N33 L35:N35 L37:N37 L39:N39 L41:N41">
    <cfRule type="cellIs" dxfId="32" priority="35" operator="notEqual">
      <formula>""</formula>
    </cfRule>
    <cfRule type="expression" dxfId="31" priority="38">
      <formula>$L$20&lt;&gt;""</formula>
    </cfRule>
  </conditionalFormatting>
  <conditionalFormatting sqref="L27:N27">
    <cfRule type="expression" dxfId="30" priority="37">
      <formula>$L$29&lt;&gt;""</formula>
    </cfRule>
  </conditionalFormatting>
  <conditionalFormatting sqref="L29:N29">
    <cfRule type="expression" dxfId="29" priority="36">
      <formula>$L$27&lt;&gt;""</formula>
    </cfRule>
  </conditionalFormatting>
  <conditionalFormatting sqref="L39:N39 L37:N37">
    <cfRule type="expression" dxfId="28" priority="34">
      <formula>$L$35&lt;&gt;""</formula>
    </cfRule>
  </conditionalFormatting>
  <conditionalFormatting sqref="J48:L48">
    <cfRule type="expression" dxfId="27" priority="33">
      <formula>$H$48=""</formula>
    </cfRule>
  </conditionalFormatting>
  <conditionalFormatting sqref="J50:K50">
    <cfRule type="cellIs" dxfId="26" priority="32" operator="equal">
      <formula>""</formula>
    </cfRule>
  </conditionalFormatting>
  <conditionalFormatting sqref="J50:L50">
    <cfRule type="expression" dxfId="25" priority="31">
      <formula>$H$50=""</formula>
    </cfRule>
  </conditionalFormatting>
  <conditionalFormatting sqref="J52:K52">
    <cfRule type="cellIs" dxfId="24" priority="30" operator="equal">
      <formula>""</formula>
    </cfRule>
  </conditionalFormatting>
  <conditionalFormatting sqref="J52:L52">
    <cfRule type="expression" dxfId="23" priority="29">
      <formula>$H$52=""</formula>
    </cfRule>
  </conditionalFormatting>
  <conditionalFormatting sqref="N54:N55">
    <cfRule type="expression" dxfId="22" priority="28">
      <formula>$H$54=""</formula>
    </cfRule>
  </conditionalFormatting>
  <conditionalFormatting sqref="N58">
    <cfRule type="cellIs" dxfId="21" priority="27" operator="equal">
      <formula>0</formula>
    </cfRule>
  </conditionalFormatting>
  <conditionalFormatting sqref="N58:N59">
    <cfRule type="expression" dxfId="20" priority="26">
      <formula>$H$58=""</formula>
    </cfRule>
  </conditionalFormatting>
  <conditionalFormatting sqref="N62">
    <cfRule type="cellIs" dxfId="19" priority="25" operator="equal">
      <formula>0</formula>
    </cfRule>
  </conditionalFormatting>
  <conditionalFormatting sqref="N62:N63">
    <cfRule type="expression" dxfId="18" priority="24">
      <formula>$H$62=""</formula>
    </cfRule>
  </conditionalFormatting>
  <conditionalFormatting sqref="N66">
    <cfRule type="cellIs" dxfId="17" priority="23" operator="equal">
      <formula>0</formula>
    </cfRule>
  </conditionalFormatting>
  <conditionalFormatting sqref="N66:N67">
    <cfRule type="expression" dxfId="16" priority="22">
      <formula>$H$66=""</formula>
    </cfRule>
  </conditionalFormatting>
  <conditionalFormatting sqref="N74">
    <cfRule type="cellIs" dxfId="15" priority="21" operator="equal">
      <formula>0</formula>
    </cfRule>
  </conditionalFormatting>
  <conditionalFormatting sqref="N74:N75">
    <cfRule type="expression" dxfId="14" priority="20">
      <formula>$H$74=""</formula>
    </cfRule>
  </conditionalFormatting>
  <conditionalFormatting sqref="C86:F86 C88:F88 C90:F90 K88:N88 K86:N86">
    <cfRule type="cellIs" dxfId="13" priority="15" operator="notEqual">
      <formula>""</formula>
    </cfRule>
  </conditionalFormatting>
  <conditionalFormatting sqref="K96">
    <cfRule type="cellIs" dxfId="12" priority="14" operator="equal">
      <formula>0</formula>
    </cfRule>
  </conditionalFormatting>
  <conditionalFormatting sqref="K97:K100">
    <cfRule type="cellIs" dxfId="11" priority="13" operator="equal">
      <formula>0</formula>
    </cfRule>
  </conditionalFormatting>
  <conditionalFormatting sqref="J97">
    <cfRule type="expression" dxfId="10" priority="10">
      <formula>$K$97&lt;&gt;0</formula>
    </cfRule>
    <cfRule type="cellIs" dxfId="9" priority="11" operator="equal">
      <formula>0</formula>
    </cfRule>
  </conditionalFormatting>
  <conditionalFormatting sqref="J98">
    <cfRule type="expression" dxfId="8" priority="8">
      <formula>$K$98&lt;&gt;0</formula>
    </cfRule>
    <cfRule type="cellIs" dxfId="7" priority="9" operator="equal">
      <formula>0</formula>
    </cfRule>
  </conditionalFormatting>
  <conditionalFormatting sqref="J99">
    <cfRule type="expression" dxfId="6" priority="6">
      <formula>$K$99&lt;&gt;0</formula>
    </cfRule>
    <cfRule type="cellIs" dxfId="5" priority="7" operator="equal">
      <formula>0</formula>
    </cfRule>
  </conditionalFormatting>
  <conditionalFormatting sqref="J100">
    <cfRule type="expression" dxfId="4" priority="4">
      <formula>$K$100&lt;&gt;0</formula>
    </cfRule>
    <cfRule type="cellIs" dxfId="3" priority="5" operator="equal">
      <formula>0</formula>
    </cfRule>
  </conditionalFormatting>
  <conditionalFormatting sqref="H70">
    <cfRule type="cellIs" dxfId="2" priority="3" operator="equal">
      <formula>""</formula>
    </cfRule>
  </conditionalFormatting>
  <conditionalFormatting sqref="N70">
    <cfRule type="cellIs" dxfId="1" priority="2" operator="equal">
      <formula>0</formula>
    </cfRule>
  </conditionalFormatting>
  <conditionalFormatting sqref="N70:N71">
    <cfRule type="expression" dxfId="0" priority="1">
      <formula>$H$62=""</formula>
    </cfRule>
  </conditionalFormatting>
  <dataValidations count="2">
    <dataValidation type="whole" operator="greaterThanOrEqual" allowBlank="1" showInputMessage="1" showErrorMessage="1" sqref="H52 H50 H48" xr:uid="{00000000-0002-0000-0000-000000000000}">
      <formula1>0</formula1>
    </dataValidation>
    <dataValidation type="decimal" operator="greaterThanOrEqual" allowBlank="1" showInputMessage="1" showErrorMessage="1" sqref="N54:N55 N58:N59 N62:N63 N66:N67 N74:N75 N70:N71" xr:uid="{00000000-0002-0000-0000-000001000000}">
      <formula1>0</formula1>
    </dataValidation>
  </dataValidations>
  <printOptions horizontalCentered="1" verticalCentered="1"/>
  <pageMargins left="0.23622047244094491" right="0.15748031496062992" top="0.15748031496062992" bottom="0.15748031496062992" header="0" footer="0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EXPNS</vt:lpstr>
      <vt:lpstr>EXPNS!Print_Area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Pauline Johnstone</cp:lastModifiedBy>
  <cp:lastPrinted>2023-08-01T15:19:42Z</cp:lastPrinted>
  <dcterms:created xsi:type="dcterms:W3CDTF">2014-10-02T19:56:06Z</dcterms:created>
  <dcterms:modified xsi:type="dcterms:W3CDTF">2023-10-12T09:39:01Z</dcterms:modified>
</cp:coreProperties>
</file>