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defaultThemeVersion="124226"/>
  <mc:AlternateContent xmlns:mc="http://schemas.openxmlformats.org/markup-compatibility/2006">
    <mc:Choice Requires="x15">
      <x15ac:absPath xmlns:x15ac="http://schemas.microsoft.com/office/spreadsheetml/2010/11/ac" url="/Users/gaylehamilton/Downloads/"/>
    </mc:Choice>
  </mc:AlternateContent>
  <xr:revisionPtr revIDLastSave="0" documentId="13_ncr:1_{3760D875-18D5-734F-B9CC-842EC86A25D8}" xr6:coauthVersionLast="47" xr6:coauthVersionMax="47" xr10:uidLastSave="{00000000-0000-0000-0000-000000000000}"/>
  <workbookProtection workbookAlgorithmName="SHA-512" workbookHashValue="HY1Ks4TpMaE/jRShRza+2JMR1eGEOqN6cid1B4igYl7bvuqVqAtgIDrZsi5ndTUyhMc7wLIXxp1sv5g6E8Fvyg==" workbookSaltValue="ZZ44NqT2HX/wiByXuwdxwA==" workbookSpinCount="100000" lockStructure="1"/>
  <bookViews>
    <workbookView xWindow="0" yWindow="0" windowWidth="38400" windowHeight="21600" xr2:uid="{00000000-000D-0000-FFFF-FFFF00000000}"/>
  </bookViews>
  <sheets>
    <sheet name="Guidance" sheetId="6" r:id="rId1"/>
    <sheet name="Calculator 1" sheetId="1" r:id="rId2"/>
    <sheet name="Calculator 2 - Term Time" sheetId="3" r:id="rId3"/>
    <sheet name="Sheet2" sheetId="5"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E16" i="1"/>
  <c r="E16" i="3" l="1"/>
  <c r="E18" i="3" s="1"/>
  <c r="E18" i="1" l="1"/>
</calcChain>
</file>

<file path=xl/sharedStrings.xml><?xml version="1.0" encoding="utf-8"?>
<sst xmlns="http://schemas.openxmlformats.org/spreadsheetml/2006/main" count="37" uniqueCount="30">
  <si>
    <t>Staff member name</t>
  </si>
  <si>
    <t>Oracle No.</t>
  </si>
  <si>
    <t>Grade</t>
  </si>
  <si>
    <t>Number of hours worked each week</t>
  </si>
  <si>
    <t>Number of hours worked on average over 52 weeks</t>
  </si>
  <si>
    <r>
      <t>Full Time leave entitlement in weeks for the full year</t>
    </r>
    <r>
      <rPr>
        <b/>
        <sz val="11"/>
        <color theme="1"/>
        <rFont val="Calibri"/>
        <family val="2"/>
        <scheme val="minor"/>
      </rPr>
      <t xml:space="preserve"> (Grade 6 and above)</t>
    </r>
  </si>
  <si>
    <r>
      <t xml:space="preserve">Total Annual Leave (hours) for the year
</t>
    </r>
    <r>
      <rPr>
        <sz val="8"/>
        <rFont val="Arial"/>
        <family val="2"/>
      </rPr>
      <t>Always remember to round this figure UP to the nearest half hour ie. 23.17 would be rounded up to 23.5 hours</t>
    </r>
  </si>
  <si>
    <t>Line Manager Signature and Date</t>
  </si>
  <si>
    <t>Employee Signature and Date</t>
  </si>
  <si>
    <t>Enter Full Annual leave entitlement in days for the full year (days)</t>
  </si>
  <si>
    <r>
      <t xml:space="preserve">Annual Leave (Hours) to take after the date of change
</t>
    </r>
    <r>
      <rPr>
        <sz val="8"/>
        <rFont val="Arial"/>
        <family val="2"/>
      </rPr>
      <t>Always remember to round this figure UP to the nearest half hour ie. 23.17 would be rounded up to 23.5 hours</t>
    </r>
  </si>
  <si>
    <r>
      <t xml:space="preserve">Annual Leave (Hours) to take before the date of change
</t>
    </r>
    <r>
      <rPr>
        <sz val="8"/>
        <rFont val="Arial"/>
        <family val="2"/>
      </rPr>
      <t>Always remember to round this figure UP to the nearest half hour ie. 23.17 would be rounded up to 23.5 hours</t>
    </r>
  </si>
  <si>
    <t>Grade 6 +</t>
  </si>
  <si>
    <t>Grade 5 and below</t>
  </si>
  <si>
    <t xml:space="preserve">Select Full Time Leave Entitlement </t>
  </si>
  <si>
    <t>Leave Calculators</t>
  </si>
  <si>
    <t>Number of weeks in the contract</t>
  </si>
  <si>
    <t>These dates must show the first and last day of the leave year.</t>
  </si>
  <si>
    <t xml:space="preserve">To ensure consistent application of annual leave and public holiday entitlements through the University, the following calculators have been prepared. Each has a different purpose which is briefly explained below. If you have any queries regarding the calculators below, please contact humanresources@strath.ac.uk or through your normal HR team contacts. </t>
  </si>
  <si>
    <r>
      <rPr>
        <b/>
        <sz val="11"/>
        <color theme="1"/>
        <rFont val="Calibri"/>
        <family val="2"/>
        <scheme val="minor"/>
      </rPr>
      <t>Total Number of Hours of Leave</t>
    </r>
    <r>
      <rPr>
        <b/>
        <sz val="12"/>
        <rFont val="Arial"/>
        <family val="2"/>
      </rPr>
      <t xml:space="preserve">
</t>
    </r>
    <r>
      <rPr>
        <sz val="8"/>
        <rFont val="Arial"/>
        <family val="2"/>
      </rPr>
      <t xml:space="preserve">Always round this figure UP to the nearest half hour ie. 23.17 would be rounded up to 23.5 hours
</t>
    </r>
    <r>
      <rPr>
        <b/>
        <sz val="8"/>
        <rFont val="Arial"/>
        <family val="2"/>
      </rPr>
      <t>This figure includes Public Holiday entitlement which must be used to cover Public Holidays that fall within the staff member’s working pattern</t>
    </r>
  </si>
  <si>
    <t>Term Time Contract - Leave Calculator</t>
  </si>
  <si>
    <t>This calculator should be used to calculate the annual leave and public holiday entitlement for staff members who have a term time contract. Please note when calculating leave entitlement, the information entered into the calculator must only include active weeks within the working pattern. A new calculation should be completed for each active period within the staff member’s working pattern.</t>
  </si>
  <si>
    <t xml:space="preserve"> </t>
  </si>
  <si>
    <t>Enter date when new hours take effect or start date or leaving date (DD/MM/YYYY)</t>
  </si>
  <si>
    <t>Enter average weekly hours before start date or date of change</t>
  </si>
  <si>
    <t>Enter average weekly hours after start date or date of change</t>
  </si>
  <si>
    <t xml:space="preserve">This calculator should be used to calculate annual leave entitlement for staff members who work part time, change their hours during the leave year, start during the leave year, or is leave during the leave year.  </t>
  </si>
  <si>
    <t>New Starts/Change in hours/Leavers/Part Time
Annual Leave Calculator</t>
  </si>
  <si>
    <t>New Starts,  Part Time workers, Change in Hours  or Leavers – Leave Calculator</t>
  </si>
  <si>
    <r>
      <t xml:space="preserve">Full Time leave entitlement in weeks for the full year </t>
    </r>
    <r>
      <rPr>
        <b/>
        <sz val="11"/>
        <color theme="1"/>
        <rFont val="Calibri"/>
        <family val="2"/>
        <scheme val="minor"/>
      </rPr>
      <t>(Grade 5 and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</si>
</sst>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b/>
      <sz val="11"/>
      <color theme="1"/>
      <name val="Calibri"/>
      <family val="2"/>
      <scheme val="minor"/>
    </font>
    <font>
      <b/>
      <sz val="12"/>
      <name val="Arial"/>
      <family val="2"/>
    </font>
    <font>
      <b/>
      <sz val="14"/>
      <color theme="1"/>
      <name val="Calibri"/>
      <family val="2"/>
      <scheme val="minor"/>
    </font>
    <font>
      <b/>
      <sz val="16"/>
      <color theme="1"/>
      <name val="Calibri"/>
      <family val="2"/>
      <scheme val="minor"/>
    </font>
    <font>
      <sz val="8"/>
      <name val="Arial"/>
      <family val="2"/>
    </font>
    <font>
      <b/>
      <sz val="8"/>
      <name val="Arial"/>
      <family val="2"/>
    </font>
    <font>
      <b/>
      <u/>
      <sz val="11"/>
      <color theme="1"/>
      <name val="Calibri"/>
      <family val="2"/>
      <scheme val="minor"/>
    </font>
    <font>
      <b/>
      <u/>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66">
    <xf numFmtId="0" fontId="0" fillId="0" borderId="0" xfId="0"/>
    <xf numFmtId="0" fontId="0" fillId="2" borderId="1" xfId="0" applyFill="1" applyBorder="1" applyAlignment="1">
      <alignment horizontal="left" vertical="center" wrapText="1"/>
    </xf>
    <xf numFmtId="14" fontId="0" fillId="0" borderId="0" xfId="0" applyNumberFormat="1"/>
    <xf numFmtId="0" fontId="1" fillId="3" borderId="4" xfId="0" applyFont="1" applyFill="1" applyBorder="1"/>
    <xf numFmtId="2" fontId="4" fillId="0" borderId="4" xfId="0" applyNumberFormat="1" applyFont="1" applyBorder="1" applyProtection="1">
      <protection hidden="1"/>
    </xf>
    <xf numFmtId="14" fontId="1" fillId="3" borderId="4" xfId="0" applyNumberFormat="1" applyFont="1" applyFill="1" applyBorder="1" applyAlignment="1" applyProtection="1">
      <alignment horizontal="center"/>
      <protection locked="0"/>
    </xf>
    <xf numFmtId="0" fontId="3" fillId="0" borderId="4" xfId="0" applyFont="1" applyBorder="1" applyProtection="1">
      <protection locked="0"/>
    </xf>
    <xf numFmtId="14" fontId="3" fillId="0" borderId="6" xfId="0" applyNumberFormat="1" applyFont="1" applyBorder="1" applyProtection="1">
      <protection locked="0"/>
    </xf>
    <xf numFmtId="2" fontId="3" fillId="0" borderId="4" xfId="0" applyNumberFormat="1" applyFont="1" applyBorder="1" applyProtection="1">
      <protection hidden="1"/>
    </xf>
    <xf numFmtId="0" fontId="3" fillId="0" borderId="4" xfId="0" applyFont="1" applyBorder="1" applyProtection="1">
      <protection hidden="1"/>
    </xf>
    <xf numFmtId="0" fontId="0" fillId="0" borderId="0" xfId="0" applyAlignment="1">
      <alignment wrapText="1"/>
    </xf>
    <xf numFmtId="164" fontId="3" fillId="0" borderId="4" xfId="0" applyNumberFormat="1" applyFont="1" applyBorder="1" applyProtection="1">
      <protection locked="0"/>
    </xf>
    <xf numFmtId="165" fontId="3" fillId="0" borderId="4" xfId="0" applyNumberFormat="1" applyFont="1" applyBorder="1" applyProtection="1">
      <protection locked="0"/>
    </xf>
    <xf numFmtId="0" fontId="8" fillId="0" borderId="0" xfId="0" applyFont="1"/>
    <xf numFmtId="0" fontId="9" fillId="0" borderId="0" xfId="0" applyFont="1"/>
    <xf numFmtId="0" fontId="0" fillId="0" borderId="17"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8" xfId="0" applyBorder="1" applyAlignment="1">
      <alignment wrapText="1"/>
    </xf>
    <xf numFmtId="0" fontId="0" fillId="0" borderId="0" xfId="0" applyAlignment="1">
      <alignment wrapText="1"/>
    </xf>
    <xf numFmtId="0" fontId="0" fillId="0" borderId="19" xfId="0" applyBorder="1" applyAlignment="1">
      <alignment wrapText="1"/>
    </xf>
    <xf numFmtId="0" fontId="0" fillId="0" borderId="20" xfId="0" applyBorder="1" applyAlignment="1">
      <alignment wrapText="1"/>
    </xf>
    <xf numFmtId="0" fontId="0" fillId="0" borderId="15" xfId="0" applyBorder="1" applyAlignment="1">
      <alignment wrapText="1"/>
    </xf>
    <xf numFmtId="0" fontId="0" fillId="0" borderId="16" xfId="0" applyBorder="1" applyAlignment="1">
      <alignment wrapText="1"/>
    </xf>
    <xf numFmtId="0" fontId="7" fillId="0" borderId="0" xfId="0" applyFont="1"/>
    <xf numFmtId="0" fontId="7" fillId="0" borderId="0" xfId="0" applyFont="1" applyAlignment="1">
      <alignment wrapText="1"/>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3" fillId="3" borderId="5" xfId="0" applyFont="1" applyFill="1" applyBorder="1" applyAlignment="1">
      <alignment horizontal="center" vertical="center" wrapText="1"/>
    </xf>
    <xf numFmtId="0" fontId="1" fillId="3" borderId="13" xfId="0" applyFont="1" applyFill="1" applyBorder="1" applyAlignment="1">
      <alignment wrapText="1"/>
    </xf>
    <xf numFmtId="0" fontId="1" fillId="3" borderId="14" xfId="0" applyFont="1" applyFill="1" applyBorder="1" applyAlignment="1">
      <alignment wrapText="1"/>
    </xf>
    <xf numFmtId="0" fontId="1" fillId="3" borderId="15" xfId="0" applyFont="1" applyFill="1" applyBorder="1" applyAlignment="1">
      <alignment wrapText="1"/>
    </xf>
    <xf numFmtId="0" fontId="1" fillId="3" borderId="16" xfId="0" applyFont="1" applyFill="1" applyBorder="1" applyAlignment="1">
      <alignment wrapText="1"/>
    </xf>
    <xf numFmtId="0" fontId="0" fillId="0" borderId="13" xfId="0" applyBorder="1" applyProtection="1">
      <protection locked="0"/>
    </xf>
    <xf numFmtId="0" fontId="0" fillId="0" borderId="14" xfId="0" applyBorder="1" applyProtection="1">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4" fillId="3"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2" xfId="0" applyBorder="1" applyProtection="1">
      <protection locked="0"/>
    </xf>
    <xf numFmtId="0" fontId="0" fillId="0" borderId="3"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2" borderId="1" xfId="0"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7"/>
  <sheetViews>
    <sheetView tabSelected="1" workbookViewId="0"/>
  </sheetViews>
  <sheetFormatPr baseColWidth="10" defaultColWidth="8.83203125" defaultRowHeight="15" x14ac:dyDescent="0.2"/>
  <sheetData>
    <row r="2" spans="2:9" ht="21" x14ac:dyDescent="0.25">
      <c r="B2" s="13" t="s">
        <v>15</v>
      </c>
      <c r="C2" s="13"/>
      <c r="D2" s="14"/>
    </row>
    <row r="3" spans="2:9" ht="16" thickBot="1" x14ac:dyDescent="0.25"/>
    <row r="4" spans="2:9" x14ac:dyDescent="0.2">
      <c r="B4" s="57" t="s">
        <v>18</v>
      </c>
      <c r="C4" s="58"/>
      <c r="D4" s="58"/>
      <c r="E4" s="58"/>
      <c r="F4" s="58"/>
      <c r="G4" s="58"/>
      <c r="H4" s="58"/>
      <c r="I4" s="59"/>
    </row>
    <row r="5" spans="2:9" x14ac:dyDescent="0.2">
      <c r="B5" s="60"/>
      <c r="C5" s="61"/>
      <c r="D5" s="61"/>
      <c r="E5" s="61"/>
      <c r="F5" s="61"/>
      <c r="G5" s="61"/>
      <c r="H5" s="61"/>
      <c r="I5" s="62"/>
    </row>
    <row r="6" spans="2:9" x14ac:dyDescent="0.2">
      <c r="B6" s="60"/>
      <c r="C6" s="61"/>
      <c r="D6" s="61"/>
      <c r="E6" s="61"/>
      <c r="F6" s="61"/>
      <c r="G6" s="61"/>
      <c r="H6" s="61"/>
      <c r="I6" s="62"/>
    </row>
    <row r="7" spans="2:9" x14ac:dyDescent="0.2">
      <c r="B7" s="60"/>
      <c r="C7" s="61"/>
      <c r="D7" s="61"/>
      <c r="E7" s="61"/>
      <c r="F7" s="61"/>
      <c r="G7" s="61"/>
      <c r="H7" s="61"/>
      <c r="I7" s="62"/>
    </row>
    <row r="8" spans="2:9" ht="16" thickBot="1" x14ac:dyDescent="0.25">
      <c r="B8" s="63"/>
      <c r="C8" s="64"/>
      <c r="D8" s="64"/>
      <c r="E8" s="64"/>
      <c r="F8" s="64"/>
      <c r="G8" s="64"/>
      <c r="H8" s="64"/>
      <c r="I8" s="65"/>
    </row>
    <row r="9" spans="2:9" x14ac:dyDescent="0.2">
      <c r="B9" s="10"/>
      <c r="C9" s="10"/>
      <c r="D9" s="10"/>
      <c r="E9" s="10"/>
      <c r="F9" s="10"/>
      <c r="G9" s="10"/>
      <c r="H9" s="10"/>
      <c r="I9" s="10"/>
    </row>
    <row r="10" spans="2:9" x14ac:dyDescent="0.2">
      <c r="B10" s="25" t="s">
        <v>28</v>
      </c>
      <c r="C10" s="25"/>
      <c r="D10" s="25"/>
      <c r="E10" s="25"/>
      <c r="F10" s="25"/>
      <c r="G10" s="25"/>
      <c r="H10" s="19"/>
      <c r="I10" s="19"/>
    </row>
    <row r="11" spans="2:9" ht="16" thickBot="1" x14ac:dyDescent="0.25"/>
    <row r="12" spans="2:9" x14ac:dyDescent="0.2">
      <c r="B12" s="15" t="s">
        <v>26</v>
      </c>
      <c r="C12" s="16"/>
      <c r="D12" s="16"/>
      <c r="E12" s="16"/>
      <c r="F12" s="16"/>
      <c r="G12" s="16"/>
      <c r="H12" s="16"/>
      <c r="I12" s="17"/>
    </row>
    <row r="13" spans="2:9" x14ac:dyDescent="0.2">
      <c r="B13" s="18"/>
      <c r="C13" s="19"/>
      <c r="D13" s="19"/>
      <c r="E13" s="19"/>
      <c r="F13" s="19"/>
      <c r="G13" s="19"/>
      <c r="H13" s="19"/>
      <c r="I13" s="20"/>
    </row>
    <row r="14" spans="2:9" ht="16" thickBot="1" x14ac:dyDescent="0.25">
      <c r="B14" s="21"/>
      <c r="C14" s="22"/>
      <c r="D14" s="22"/>
      <c r="E14" s="22"/>
      <c r="F14" s="22"/>
      <c r="G14" s="22"/>
      <c r="H14" s="22"/>
      <c r="I14" s="23"/>
    </row>
    <row r="15" spans="2:9" x14ac:dyDescent="0.2">
      <c r="B15" s="10"/>
      <c r="C15" s="10"/>
      <c r="D15" s="10"/>
      <c r="E15" s="10"/>
      <c r="F15" s="10"/>
      <c r="G15" s="10"/>
      <c r="H15" s="10"/>
      <c r="I15" s="10"/>
    </row>
    <row r="16" spans="2:9" x14ac:dyDescent="0.2">
      <c r="B16" s="24" t="s">
        <v>20</v>
      </c>
      <c r="C16" s="24"/>
      <c r="D16" s="24"/>
      <c r="E16" s="24"/>
      <c r="F16" s="24"/>
      <c r="G16" s="24"/>
    </row>
    <row r="17" spans="2:9" ht="16" thickBot="1" x14ac:dyDescent="0.25"/>
    <row r="18" spans="2:9" x14ac:dyDescent="0.2">
      <c r="B18" s="15" t="s">
        <v>21</v>
      </c>
      <c r="C18" s="16"/>
      <c r="D18" s="16"/>
      <c r="E18" s="16"/>
      <c r="F18" s="16"/>
      <c r="G18" s="16"/>
      <c r="H18" s="16"/>
      <c r="I18" s="17"/>
    </row>
    <row r="19" spans="2:9" x14ac:dyDescent="0.2">
      <c r="B19" s="18"/>
      <c r="C19" s="19"/>
      <c r="D19" s="19"/>
      <c r="E19" s="19"/>
      <c r="F19" s="19"/>
      <c r="G19" s="19"/>
      <c r="H19" s="19"/>
      <c r="I19" s="20"/>
    </row>
    <row r="20" spans="2:9" x14ac:dyDescent="0.2">
      <c r="B20" s="18"/>
      <c r="C20" s="19"/>
      <c r="D20" s="19"/>
      <c r="E20" s="19"/>
      <c r="F20" s="19"/>
      <c r="G20" s="19"/>
      <c r="H20" s="19"/>
      <c r="I20" s="20"/>
    </row>
    <row r="21" spans="2:9" x14ac:dyDescent="0.2">
      <c r="B21" s="18"/>
      <c r="C21" s="19"/>
      <c r="D21" s="19"/>
      <c r="E21" s="19"/>
      <c r="F21" s="19"/>
      <c r="G21" s="19"/>
      <c r="H21" s="19"/>
      <c r="I21" s="20"/>
    </row>
    <row r="22" spans="2:9" ht="16" thickBot="1" x14ac:dyDescent="0.25">
      <c r="B22" s="21"/>
      <c r="C22" s="22"/>
      <c r="D22" s="22"/>
      <c r="E22" s="22"/>
      <c r="F22" s="22"/>
      <c r="G22" s="22"/>
      <c r="H22" s="22"/>
      <c r="I22" s="23"/>
    </row>
    <row r="23" spans="2:9" x14ac:dyDescent="0.2">
      <c r="B23" s="10"/>
      <c r="C23" s="10"/>
      <c r="D23" s="10"/>
      <c r="E23" s="10"/>
      <c r="F23" s="10"/>
      <c r="G23" s="10"/>
      <c r="H23" s="10"/>
      <c r="I23" s="10"/>
    </row>
    <row r="24" spans="2:9" x14ac:dyDescent="0.2">
      <c r="B24" s="10"/>
      <c r="C24" s="10"/>
      <c r="D24" s="10"/>
      <c r="E24" s="10"/>
      <c r="F24" s="10"/>
      <c r="G24" s="10"/>
      <c r="H24" s="10"/>
      <c r="I24" s="10"/>
    </row>
    <row r="27" spans="2:9" x14ac:dyDescent="0.2">
      <c r="E27" t="s">
        <v>22</v>
      </c>
    </row>
  </sheetData>
  <mergeCells count="6">
    <mergeCell ref="B2:D2"/>
    <mergeCell ref="B4:I8"/>
    <mergeCell ref="B16:G16"/>
    <mergeCell ref="B18:I22"/>
    <mergeCell ref="B12:I14"/>
    <mergeCell ref="B10:I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2"/>
  <sheetViews>
    <sheetView workbookViewId="0">
      <selection activeCell="C4" sqref="C4:E4"/>
    </sheetView>
  </sheetViews>
  <sheetFormatPr baseColWidth="10" defaultColWidth="8.83203125" defaultRowHeight="15" x14ac:dyDescent="0.2"/>
  <cols>
    <col min="1" max="1" width="3.1640625" customWidth="1"/>
    <col min="2" max="2" width="18.83203125" bestFit="1" customWidth="1"/>
    <col min="3" max="4" width="15.83203125" customWidth="1"/>
    <col min="5" max="5" width="16.5" bestFit="1" customWidth="1"/>
    <col min="7" max="8" width="10.6640625" bestFit="1" customWidth="1"/>
  </cols>
  <sheetData>
    <row r="1" spans="2:8" x14ac:dyDescent="0.2">
      <c r="B1" s="29" t="s">
        <v>27</v>
      </c>
      <c r="C1" s="29"/>
      <c r="D1" s="29"/>
      <c r="E1" s="29"/>
    </row>
    <row r="2" spans="2:8" ht="22.5" customHeight="1" x14ac:dyDescent="0.2">
      <c r="B2" s="29"/>
      <c r="C2" s="29"/>
      <c r="D2" s="29"/>
      <c r="E2" s="29"/>
    </row>
    <row r="3" spans="2:8" ht="16" thickBot="1" x14ac:dyDescent="0.25"/>
    <row r="4" spans="2:8" ht="16" thickBot="1" x14ac:dyDescent="0.25">
      <c r="B4" s="3" t="s">
        <v>0</v>
      </c>
      <c r="C4" s="34"/>
      <c r="D4" s="34"/>
      <c r="E4" s="35"/>
    </row>
    <row r="5" spans="2:8" ht="16" thickBot="1" x14ac:dyDescent="0.25">
      <c r="B5" s="3" t="s">
        <v>1</v>
      </c>
      <c r="C5" s="36"/>
      <c r="D5" s="36"/>
      <c r="E5" s="37"/>
    </row>
    <row r="6" spans="2:8" ht="16" thickBot="1" x14ac:dyDescent="0.25">
      <c r="B6" s="3" t="s">
        <v>2</v>
      </c>
      <c r="C6" s="38"/>
      <c r="D6" s="38"/>
      <c r="E6" s="39"/>
      <c r="G6" s="2"/>
      <c r="H6" s="2"/>
    </row>
    <row r="7" spans="2:8" ht="16" thickBot="1" x14ac:dyDescent="0.25"/>
    <row r="8" spans="2:8" ht="16" thickBot="1" x14ac:dyDescent="0.25">
      <c r="B8" s="5">
        <v>45200</v>
      </c>
      <c r="C8" s="30" t="s">
        <v>17</v>
      </c>
      <c r="D8" s="30"/>
      <c r="E8" s="31"/>
    </row>
    <row r="9" spans="2:8" ht="16" thickBot="1" x14ac:dyDescent="0.25">
      <c r="B9" s="5">
        <v>45565</v>
      </c>
      <c r="C9" s="32"/>
      <c r="D9" s="32"/>
      <c r="E9" s="33"/>
    </row>
    <row r="10" spans="2:8" ht="16" thickBot="1" x14ac:dyDescent="0.25"/>
    <row r="11" spans="2:8" ht="31.5" customHeight="1" thickBot="1" x14ac:dyDescent="0.3">
      <c r="B11" s="42" t="s">
        <v>9</v>
      </c>
      <c r="C11" s="43"/>
      <c r="D11" s="44"/>
      <c r="E11" s="6"/>
    </row>
    <row r="12" spans="2:8" ht="31.5" customHeight="1" thickBot="1" x14ac:dyDescent="0.3">
      <c r="B12" s="45" t="s">
        <v>23</v>
      </c>
      <c r="C12" s="46"/>
      <c r="D12" s="47"/>
      <c r="E12" s="7"/>
    </row>
    <row r="13" spans="2:8" ht="31.5" customHeight="1" thickBot="1" x14ac:dyDescent="0.3">
      <c r="B13" s="45" t="s">
        <v>24</v>
      </c>
      <c r="C13" s="46"/>
      <c r="D13" s="47"/>
      <c r="E13" s="12"/>
    </row>
    <row r="14" spans="2:8" ht="31.5" customHeight="1" thickBot="1" x14ac:dyDescent="0.3">
      <c r="B14" s="45" t="s">
        <v>25</v>
      </c>
      <c r="C14" s="46"/>
      <c r="D14" s="47"/>
      <c r="E14" s="11"/>
    </row>
    <row r="15" spans="2:8" ht="16" thickBot="1" x14ac:dyDescent="0.25"/>
    <row r="16" spans="2:8" ht="62.25" customHeight="1" thickBot="1" x14ac:dyDescent="0.3">
      <c r="B16" s="40" t="s">
        <v>10</v>
      </c>
      <c r="C16" s="40"/>
      <c r="D16" s="41"/>
      <c r="E16" s="4">
        <f>SUM(E11/(B9-B8+1)*(B9-E12+1)/35*E14*7)</f>
        <v>0</v>
      </c>
    </row>
    <row r="17" spans="2:5" ht="62.25" customHeight="1" thickBot="1" x14ac:dyDescent="0.3">
      <c r="B17" s="40" t="s">
        <v>11</v>
      </c>
      <c r="C17" s="40"/>
      <c r="D17" s="41"/>
      <c r="E17" s="4">
        <f>(E11/(B9-B8+1)*(E12-B8)/35*E13*7)</f>
        <v>0</v>
      </c>
    </row>
    <row r="18" spans="2:5" ht="62.25" customHeight="1" thickBot="1" x14ac:dyDescent="0.3">
      <c r="B18" s="40" t="s">
        <v>6</v>
      </c>
      <c r="C18" s="40"/>
      <c r="D18" s="41"/>
      <c r="E18" s="4">
        <f>SUM(E16:E17)</f>
        <v>0</v>
      </c>
    </row>
    <row r="19" spans="2:5" ht="16" thickBot="1" x14ac:dyDescent="0.25"/>
    <row r="20" spans="2:5" ht="30" customHeight="1" thickBot="1" x14ac:dyDescent="0.25">
      <c r="B20" s="1" t="s">
        <v>7</v>
      </c>
      <c r="C20" s="26"/>
      <c r="D20" s="27"/>
      <c r="E20" s="28"/>
    </row>
    <row r="21" spans="2:5" ht="16" thickBot="1" x14ac:dyDescent="0.25"/>
    <row r="22" spans="2:5" ht="33" thickBot="1" x14ac:dyDescent="0.25">
      <c r="B22" s="1" t="s">
        <v>8</v>
      </c>
      <c r="C22" s="26"/>
      <c r="D22" s="27"/>
      <c r="E22" s="28"/>
    </row>
  </sheetData>
  <sheetProtection algorithmName="SHA-512" hashValue="NGsVDUEV4ZB8Reh8z/UA4I5/l6ri2ZYdiBQTLy6y1lmNGX5NbV57G3k6wTeHJawcUZei6y394Xmbq9SaF9y9tQ==" saltValue="6sEvJW/XBJaxA5ZEwl0K0A==" spinCount="100000" sheet="1" objects="1" scenarios="1" selectLockedCells="1"/>
  <mergeCells count="14">
    <mergeCell ref="C22:E22"/>
    <mergeCell ref="B1:E2"/>
    <mergeCell ref="C8:E9"/>
    <mergeCell ref="C4:E4"/>
    <mergeCell ref="C5:E5"/>
    <mergeCell ref="C6:E6"/>
    <mergeCell ref="B16:D16"/>
    <mergeCell ref="C20:E20"/>
    <mergeCell ref="B17:D17"/>
    <mergeCell ref="B11:D11"/>
    <mergeCell ref="B13:D13"/>
    <mergeCell ref="B14:D14"/>
    <mergeCell ref="B18:D18"/>
    <mergeCell ref="B12:D12"/>
  </mergeCells>
  <dataValidations xWindow="461" yWindow="559" count="3">
    <dataValidation allowBlank="1" showInputMessage="1" showErrorMessage="1" prompt="Please enter 0 here if you would like to calculate the annual leave entitlement of a staff member who has started part way through the annual leave year" sqref="E13" xr:uid="{00000000-0002-0000-0100-000000000000}"/>
    <dataValidation allowBlank="1" showInputMessage="1" showErrorMessage="1" prompt="Full time is 35 hours a week" sqref="E14" xr:uid="{00000000-0002-0000-0100-000001000000}"/>
    <dataValidation type="list" allowBlank="1" showInputMessage="1" showErrorMessage="1" prompt="Please select either 32 days (Grade 6 and above) or 28 days (Grade 5 and below) *inclusive of additional day of leave awarded by the Principal in recognition of Euro Entrepreneurial Uni of the Year*" sqref="E11" xr:uid="{C7598B11-8463-45B9-A7EA-B9DA923BBC0F}">
      <formula1>"28, 32"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2"/>
  <sheetViews>
    <sheetView workbookViewId="0">
      <selection activeCell="C4" sqref="C4:E4"/>
    </sheetView>
  </sheetViews>
  <sheetFormatPr baseColWidth="10" defaultColWidth="8.83203125" defaultRowHeight="15" x14ac:dyDescent="0.2"/>
  <cols>
    <col min="1" max="1" width="3.1640625" customWidth="1"/>
    <col min="2" max="2" width="18.83203125" bestFit="1" customWidth="1"/>
    <col min="3" max="5" width="15.83203125" customWidth="1"/>
    <col min="7" max="8" width="10.6640625" bestFit="1" customWidth="1"/>
  </cols>
  <sheetData>
    <row r="1" spans="2:8" x14ac:dyDescent="0.2">
      <c r="B1" s="48" t="s">
        <v>20</v>
      </c>
      <c r="C1" s="49"/>
      <c r="D1" s="49"/>
      <c r="E1" s="49"/>
    </row>
    <row r="2" spans="2:8" ht="22.5" customHeight="1" x14ac:dyDescent="0.2">
      <c r="B2" s="49"/>
      <c r="C2" s="49"/>
      <c r="D2" s="49"/>
      <c r="E2" s="49"/>
    </row>
    <row r="3" spans="2:8" ht="17.25" customHeight="1" thickBot="1" x14ac:dyDescent="0.25"/>
    <row r="4" spans="2:8" ht="17.25" customHeight="1" thickBot="1" x14ac:dyDescent="0.25">
      <c r="B4" s="3" t="s">
        <v>0</v>
      </c>
      <c r="C4" s="34"/>
      <c r="D4" s="34"/>
      <c r="E4" s="35"/>
    </row>
    <row r="5" spans="2:8" ht="17.25" customHeight="1" thickBot="1" x14ac:dyDescent="0.25">
      <c r="B5" s="3" t="s">
        <v>1</v>
      </c>
      <c r="C5" s="50"/>
      <c r="D5" s="50"/>
      <c r="E5" s="51"/>
    </row>
    <row r="6" spans="2:8" ht="17.25" customHeight="1" thickBot="1" x14ac:dyDescent="0.25">
      <c r="B6" s="3" t="s">
        <v>2</v>
      </c>
      <c r="C6" s="52"/>
      <c r="D6" s="52"/>
      <c r="E6" s="53"/>
      <c r="G6" s="2"/>
      <c r="H6" s="2"/>
    </row>
    <row r="7" spans="2:8" ht="17.25" customHeight="1" thickBot="1" x14ac:dyDescent="0.25"/>
    <row r="8" spans="2:8" ht="16" thickBot="1" x14ac:dyDescent="0.25">
      <c r="B8" s="5">
        <v>45200</v>
      </c>
      <c r="C8" s="30" t="s">
        <v>17</v>
      </c>
      <c r="D8" s="30"/>
      <c r="E8" s="31"/>
    </row>
    <row r="9" spans="2:8" ht="16" thickBot="1" x14ac:dyDescent="0.25">
      <c r="B9" s="5">
        <v>45565</v>
      </c>
      <c r="C9" s="32"/>
      <c r="D9" s="32"/>
      <c r="E9" s="33"/>
    </row>
    <row r="10" spans="2:8" ht="16" thickBot="1" x14ac:dyDescent="0.25"/>
    <row r="11" spans="2:8" ht="31.5" customHeight="1" thickBot="1" x14ac:dyDescent="0.3">
      <c r="B11" s="42" t="s">
        <v>29</v>
      </c>
      <c r="C11" s="43"/>
      <c r="D11" s="44"/>
      <c r="E11" s="9">
        <v>7.8</v>
      </c>
    </row>
    <row r="12" spans="2:8" ht="31.5" customHeight="1" thickBot="1" x14ac:dyDescent="0.3">
      <c r="B12" s="45" t="s">
        <v>5</v>
      </c>
      <c r="C12" s="46"/>
      <c r="D12" s="47"/>
      <c r="E12" s="9">
        <v>8.6</v>
      </c>
    </row>
    <row r="13" spans="2:8" ht="31.5" customHeight="1" thickBot="1" x14ac:dyDescent="0.3">
      <c r="B13" s="54" t="s">
        <v>14</v>
      </c>
      <c r="C13" s="55"/>
      <c r="D13" s="56"/>
      <c r="E13" s="6"/>
    </row>
    <row r="14" spans="2:8" ht="31.5" customHeight="1" thickBot="1" x14ac:dyDescent="0.3">
      <c r="B14" s="54" t="s">
        <v>16</v>
      </c>
      <c r="C14" s="55"/>
      <c r="D14" s="56"/>
      <c r="E14" s="6"/>
    </row>
    <row r="15" spans="2:8" ht="31.5" customHeight="1" thickBot="1" x14ac:dyDescent="0.3">
      <c r="B15" s="54" t="s">
        <v>3</v>
      </c>
      <c r="C15" s="55"/>
      <c r="D15" s="56"/>
      <c r="E15" s="12"/>
    </row>
    <row r="16" spans="2:8" ht="31.5" customHeight="1" thickBot="1" x14ac:dyDescent="0.3">
      <c r="B16" s="45" t="s">
        <v>4</v>
      </c>
      <c r="C16" s="46"/>
      <c r="D16" s="47"/>
      <c r="E16" s="8">
        <f>(E14*E15)/52</f>
        <v>0</v>
      </c>
    </row>
    <row r="17" spans="2:5" ht="17.25" customHeight="1" thickBot="1" x14ac:dyDescent="0.25"/>
    <row r="18" spans="2:5" ht="79.5" customHeight="1" thickBot="1" x14ac:dyDescent="0.3">
      <c r="B18" s="45" t="s">
        <v>19</v>
      </c>
      <c r="C18" s="46"/>
      <c r="D18" s="47"/>
      <c r="E18" s="4">
        <f>SUM(E16*E13)</f>
        <v>0</v>
      </c>
    </row>
    <row r="19" spans="2:5" ht="16" thickBot="1" x14ac:dyDescent="0.25"/>
    <row r="20" spans="2:5" ht="30" customHeight="1" thickBot="1" x14ac:dyDescent="0.25">
      <c r="B20" s="1" t="s">
        <v>7</v>
      </c>
      <c r="C20" s="26"/>
      <c r="D20" s="27"/>
      <c r="E20" s="28"/>
    </row>
    <row r="21" spans="2:5" ht="16" thickBot="1" x14ac:dyDescent="0.25"/>
    <row r="22" spans="2:5" ht="33" thickBot="1" x14ac:dyDescent="0.25">
      <c r="B22" s="1" t="s">
        <v>8</v>
      </c>
      <c r="C22" s="26"/>
      <c r="D22" s="27"/>
      <c r="E22" s="28"/>
    </row>
  </sheetData>
  <sheetProtection algorithmName="SHA-512" hashValue="0EZbj31iYwVmT1e48Wt731+FxzR4YZ2+lqBhpyMV7zQ99lyxDsMuVpP+hkw/ZcS1OICZPbWfP+Lc/zpjfDCZ0A==" saltValue="t88QRfDI2+m5G5Kb/naybw==" spinCount="100000" sheet="1" objects="1" scenarios="1" selectLockedCells="1"/>
  <mergeCells count="14">
    <mergeCell ref="C22:E22"/>
    <mergeCell ref="B1:E2"/>
    <mergeCell ref="C4:E4"/>
    <mergeCell ref="C5:E5"/>
    <mergeCell ref="C6:E6"/>
    <mergeCell ref="C8:E9"/>
    <mergeCell ref="C20:E20"/>
    <mergeCell ref="B15:D15"/>
    <mergeCell ref="B18:D18"/>
    <mergeCell ref="B11:D11"/>
    <mergeCell ref="B12:D12"/>
    <mergeCell ref="B14:D14"/>
    <mergeCell ref="B16:D16"/>
    <mergeCell ref="B13:D13"/>
  </mergeCells>
  <dataValidations xWindow="506" yWindow="666" count="6">
    <dataValidation allowBlank="1" showInputMessage="1" showErrorMessage="1" prompt="NB: The number entered here should only include active weeks. A new calculation will be required for each active period of the contract" sqref="E14" xr:uid="{00000000-0002-0000-0200-000000000000}"/>
    <dataValidation allowBlank="1" showInputMessage="1" showErrorMessage="1" prompt="Includes Annual Leave and Public Holiday entitlement *inclusive of additional day of leave awarded by the Principal in recognition of Euro Entrepreneurial Uni of the Year*" sqref="E12" xr:uid="{00000000-0002-0000-0200-000001000000}"/>
    <dataValidation allowBlank="1" showInputMessage="1" showErrorMessage="1" prompt="If this varies, please enter the average weekly hours worked" sqref="E15" xr:uid="{00000000-0002-0000-0200-000002000000}"/>
    <dataValidation allowBlank="1" showInputMessage="1" showErrorMessage="1" prompt="The leave entitlement here is for the duration of the contract. If your continuous contract extends over 2 leave years, there is no need to complete two calculations as the figure calculates the entitlement for the contract duration" sqref="B18:D18" xr:uid="{00000000-0002-0000-0200-000004000000}"/>
    <dataValidation type="list" allowBlank="1" showInputMessage="1" showErrorMessage="1" sqref="E13" xr:uid="{00000000-0002-0000-0200-000005000000}">
      <formula1>"7.6,8.4"</formula1>
    </dataValidation>
    <dataValidation allowBlank="1" showInputMessage="1" showErrorMessage="1" prompt="Includes Annual Leave and Public Holiday entitlement *inclusive of additional day of leave awarded by the Principal in recognition of Euro Entrepreneurial Uni of the Year*" sqref="E11" xr:uid="{80D4A560-B474-C440-80A4-87B00992BE4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B9" sqref="B9"/>
    </sheetView>
  </sheetViews>
  <sheetFormatPr baseColWidth="10" defaultColWidth="8.83203125" defaultRowHeight="15" x14ac:dyDescent="0.2"/>
  <cols>
    <col min="2" max="2" width="17.6640625" bestFit="1" customWidth="1"/>
  </cols>
  <sheetData>
    <row r="1" spans="1:2" x14ac:dyDescent="0.2">
      <c r="A1">
        <v>32</v>
      </c>
      <c r="B1" t="s">
        <v>12</v>
      </c>
    </row>
    <row r="2" spans="1:2" x14ac:dyDescent="0.2">
      <c r="A2">
        <v>28</v>
      </c>
      <c r="B2" t="s">
        <v>13</v>
      </c>
    </row>
    <row r="5" spans="1:2" x14ac:dyDescent="0.2">
      <c r="A5">
        <v>7.8</v>
      </c>
    </row>
    <row r="6" spans="1:2" x14ac:dyDescent="0.2">
      <c r="A6">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Calculator 1</vt:lpstr>
      <vt:lpstr>Calculator 2 - Term Time</vt:lpstr>
      <vt:lpstr>Sheet2</vt:lpstr>
    </vt:vector>
  </TitlesOfParts>
  <Company>University of Strathclyde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Gayle Hamilton</cp:lastModifiedBy>
  <dcterms:created xsi:type="dcterms:W3CDTF">2014-11-11T09:24:36Z</dcterms:created>
  <dcterms:modified xsi:type="dcterms:W3CDTF">2023-10-25T06:54:32Z</dcterms:modified>
</cp:coreProperties>
</file>